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tables/table1.xml" ContentType="application/vnd.openxmlformats-officedocument.spreadsheetml.table+xml"/>
  <Override PartName="/xl/queryTables/queryTable1.xml" ContentType="application/vnd.openxmlformats-officedocument.spreadsheetml.query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palladiumgroupgbr-my.sharepoint.com/personal/lorraine_dixon_thepalladiumgroup_com/Documents/Documents/UKPACT/UK PACT NIGERIA/CfP/"/>
    </mc:Choice>
  </mc:AlternateContent>
  <xr:revisionPtr revIDLastSave="0" documentId="8_{7006D359-FFA8-4808-BBF5-A608028A4A64}" xr6:coauthVersionLast="47" xr6:coauthVersionMax="47" xr10:uidLastSave="{00000000-0000-0000-0000-000000000000}"/>
  <bookViews>
    <workbookView xWindow="28690" yWindow="-110" windowWidth="29020" windowHeight="15820" activeTab="3" xr2:uid="{B66017CD-876C-4B70-AC50-1FA7932BA36F}"/>
  </bookViews>
  <sheets>
    <sheet name="Guidance" sheetId="2" r:id="rId1"/>
    <sheet name="Risk Appetite" sheetId="5" r:id="rId2"/>
    <sheet name="Risk &amp; Issue Register" sheetId="1" r:id="rId3"/>
    <sheet name="Risk Categories and Rating" sheetId="4" r:id="rId4"/>
  </sheets>
  <definedNames>
    <definedName name="query__3" localSheetId="2" hidden="1">'Risk &amp; Issue Register'!$A$1:$R$20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 i="1" l="1"/>
  <c r="J6" i="4"/>
  <c r="I6" i="4"/>
  <c r="I5" i="4"/>
  <c r="P3" i="1"/>
  <c r="P4" i="1"/>
  <c r="P5" i="1"/>
  <c r="P6" i="1"/>
  <c r="P7" i="1"/>
  <c r="P8" i="1"/>
  <c r="P9" i="1"/>
  <c r="P10" i="1"/>
  <c r="P11" i="1"/>
  <c r="P12" i="1"/>
  <c r="P13" i="1"/>
  <c r="P14" i="1"/>
  <c r="P15" i="1"/>
  <c r="P16" i="1"/>
  <c r="P17" i="1"/>
  <c r="P18" i="1"/>
  <c r="P19" i="1"/>
  <c r="P20" i="1"/>
  <c r="P2" i="1"/>
  <c r="Q13" i="1"/>
  <c r="Q14" i="1"/>
  <c r="Q15" i="1"/>
  <c r="Q16" i="1"/>
  <c r="Q17" i="1"/>
  <c r="Q18" i="1"/>
  <c r="Q19" i="1"/>
  <c r="Q20" i="1"/>
  <c r="Q2" i="1"/>
  <c r="Q3" i="1"/>
  <c r="Q4" i="1"/>
  <c r="Q5" i="1"/>
  <c r="Q6" i="1"/>
  <c r="Q7" i="1"/>
  <c r="Q8" i="1"/>
  <c r="Q9" i="1"/>
  <c r="Q10" i="1"/>
  <c r="Q11" i="1"/>
  <c r="Q12" i="1"/>
  <c r="L8" i="4"/>
  <c r="L7" i="4"/>
  <c r="L6" i="4"/>
  <c r="L5" i="4"/>
  <c r="L4" i="4"/>
  <c r="K8" i="4"/>
  <c r="K7" i="4"/>
  <c r="K6" i="4"/>
  <c r="K5" i="4"/>
  <c r="K4" i="4"/>
  <c r="J8" i="4"/>
  <c r="J7" i="4"/>
  <c r="J5" i="4"/>
  <c r="J4" i="4"/>
  <c r="I8" i="4"/>
  <c r="I7" i="4"/>
  <c r="I4" i="4"/>
  <c r="H4" i="4"/>
  <c r="H5" i="4"/>
  <c r="H6" i="4"/>
  <c r="H7" i="4"/>
  <c r="H8" i="4"/>
  <c r="R2" i="1" l="1"/>
  <c r="S2" i="1" s="1"/>
  <c r="R3" i="1"/>
  <c r="S3" i="1" s="1"/>
  <c r="R4" i="1"/>
  <c r="S4" i="1" s="1"/>
  <c r="R7" i="1"/>
  <c r="S7" i="1" s="1"/>
  <c r="R5" i="1"/>
  <c r="S5" i="1" s="1"/>
  <c r="R6" i="1"/>
  <c r="S6" i="1" s="1"/>
  <c r="R19" i="1"/>
  <c r="S19" i="1" s="1"/>
  <c r="R13" i="1"/>
  <c r="S13" i="1" s="1"/>
  <c r="R11" i="1"/>
  <c r="S11" i="1" s="1"/>
  <c r="R18" i="1"/>
  <c r="S18" i="1" s="1"/>
  <c r="R10" i="1"/>
  <c r="S10" i="1" s="1"/>
  <c r="R20" i="1"/>
  <c r="S20" i="1" s="1"/>
  <c r="R12" i="1"/>
  <c r="S12" i="1" s="1"/>
  <c r="R17" i="1"/>
  <c r="S17" i="1" s="1"/>
  <c r="R9" i="1"/>
  <c r="S9" i="1" s="1"/>
  <c r="R16" i="1"/>
  <c r="S16" i="1" s="1"/>
  <c r="R15" i="1"/>
  <c r="S15" i="1" s="1"/>
  <c r="R14" i="1"/>
  <c r="S14" i="1" s="1"/>
  <c r="R8" i="1"/>
  <c r="S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tc={2D63B387-711F-4E7B-AB68-CA1DCDE66F41}</author>
    <author>tc={E40DB507-A7E1-4F7A-96CE-AA7831D93404}</author>
    <author>tc={9CCDE382-F8EF-47F7-A20B-25BD305FCF43}</author>
    <author>tc={005957CA-EC6F-46E1-9E22-4C1B82406B3C}</author>
    <author>tc={03833362-9BB1-41E7-8464-B26F7F61634E}</author>
    <author>tc={4C2DAB59-B222-4DC4-97FD-3FD56F54FDEF}</author>
    <author>tc={EB911B01-E2B7-4464-8B62-E15F0B13C6BF}</author>
    <author>tc={DEE2F16C-D3C6-4B11-89E1-755A9A3285FC}</author>
    <author>tc={9CFAE32B-0736-4E17-962F-9DDD48412D30}</author>
    <author>tc={10AA8B8C-5C62-4AE0-95C2-C43F74B857A7}</author>
    <author>tc={425EB166-A747-4F9F-AB83-5D574D3FAEC8}</author>
    <author>tc={920AC476-7760-41BC-AC63-D00704263543}</author>
    <author>tc={E330180B-0750-4A07-B2D3-6B1AD139064A}</author>
    <author>tc={33C63A3F-CA92-433A-A87A-9DE55A3C9EC2}</author>
  </authors>
  <commentList>
    <comment ref="B1" authorId="0" shapeId="0" xr:uid="{2D63B387-711F-4E7B-AB68-CA1DCDE66F41}">
      <text>
        <t>[Threaded comment]
Your version of Excel allows you to read this threaded comment; however, any edits to it will get removed if the file is opened in a newer version of Excel. Learn more: https://go.microsoft.com/fwlink/?linkid=870924
Comment:
    Use the standard risk framing to help express: the risk event [what might happen], due to the risk trigger [the cause/driver] and the impact on objectives [how does this event realising impact delivery/spend/people/objectives etc]</t>
      </text>
    </comment>
    <comment ref="C1" authorId="1" shapeId="0" xr:uid="{E40DB507-A7E1-4F7A-96CE-AA7831D93404}">
      <text>
        <t>[Threaded comment]
Your version of Excel allows you to read this threaded comment; however, any edits to it will get removed if the file is opened in a newer version of Excel. Learn more: https://go.microsoft.com/fwlink/?linkid=870924
Comment:
    More detail and context on the risk</t>
      </text>
    </comment>
    <comment ref="E1" authorId="2" shapeId="0" xr:uid="{9CCDE382-F8EF-47F7-A20B-25BD305FCF43}">
      <text>
        <t>[Threaded comment]
Your version of Excel allows you to read this threaded comment; however, any edits to it will get removed if the file is opened in a newer version of Excel. Learn more: https://go.microsoft.com/fwlink/?linkid=870924
Comment:
    Classify the risk category - this is defined by the type of risk</t>
      </text>
    </comment>
    <comment ref="F1" authorId="3" shapeId="0" xr:uid="{005957CA-EC6F-46E1-9E22-4C1B82406B3C}">
      <text>
        <t>[Threaded comment]
Your version of Excel allows you to read this threaded comment; however, any edits to it will get removed if the file is opened in a newer version of Excel. Learn more: https://go.microsoft.com/fwlink/?linkid=870924
Comment:
    The specific type of event within the broader risk category</t>
      </text>
    </comment>
    <comment ref="G1" authorId="4" shapeId="0" xr:uid="{03833362-9BB1-41E7-8464-B26F7F61634E}">
      <text>
        <t>[Threaded comment]
Your version of Excel allows you to read this threaded comment; however, any edits to it will get removed if the file is opened in a newer version of Excel. Learn more: https://go.microsoft.com/fwlink/?linkid=870924
Comment:
    Active, closed, live issue</t>
      </text>
    </comment>
    <comment ref="H1" authorId="5" shapeId="0" xr:uid="{4C2DAB59-B222-4DC4-97FD-3FD56F54FDEF}">
      <text>
        <t>[Threaded comment]
Your version of Excel allows you to read this threaded comment; however, any edits to it will get removed if the file is opened in a newer version of Excel. Learn more: https://go.microsoft.com/fwlink/?linkid=870924
Comment:
    Determine the likelihood of the risk event happening (before mitigations)</t>
      </text>
    </comment>
    <comment ref="I1" authorId="6" shapeId="0" xr:uid="{EB911B01-E2B7-4464-8B62-E15F0B13C6BF}">
      <text>
        <t>[Threaded comment]
Your version of Excel allows you to read this threaded comment; however, any edits to it will get removed if the file is opened in a newer version of Excel. Learn more: https://go.microsoft.com/fwlink/?linkid=870924
Comment:
    Determine the impact the risk event would have (before mitigations)</t>
      </text>
    </comment>
    <comment ref="J1" authorId="7" shapeId="0" xr:uid="{DEE2F16C-D3C6-4B11-89E1-755A9A3285FC}">
      <text>
        <t xml:space="preserve">[Threaded comment]
Your version of Excel allows you to read this threaded comment; however, any edits to it will get removed if the file is opened in a newer version of Excel. Learn more: https://go.microsoft.com/fwlink/?linkid=870924
Comment:
    Information on the measures/actions taken to mitigate the risk
Consider who is responsible (there may be different persons or project partners) and when the action should take place - these details are useful to see in the mitigation plan. Thinking about this also helps to identify a reasonable due date to review </t>
      </text>
    </comment>
    <comment ref="K1" authorId="8" shapeId="0" xr:uid="{9CFAE32B-0736-4E17-962F-9DDD48412D30}">
      <text>
        <t>[Threaded comment]
Your version of Excel allows you to read this threaded comment; however, any edits to it will get removed if the file is opened in a newer version of Excel. Learn more: https://go.microsoft.com/fwlink/?linkid=870924
Comment:
    Name the person responsible for managing the risk - this can be the person accountable for the mitigation measures</t>
      </text>
    </comment>
    <comment ref="L1" authorId="9" shapeId="0" xr:uid="{10AA8B8C-5C62-4AE0-95C2-C43F74B857A7}">
      <text>
        <t>[Threaded comment]
Your version of Excel allows you to read this threaded comment; however, any edits to it will get removed if the file is opened in a newer version of Excel. Learn more: https://go.microsoft.com/fwlink/?linkid=870924
Comment:
    Quarterly progress update</t>
      </text>
    </comment>
    <comment ref="M1" authorId="10" shapeId="0" xr:uid="{425EB166-A747-4F9F-AB83-5D574D3FAEC8}">
      <text>
        <t>[Threaded comment]
Your version of Excel allows you to read this threaded comment; however, any edits to it will get removed if the file is opened in a newer version of Excel. Learn more: https://go.microsoft.com/fwlink/?linkid=870924
Comment:
    The date at which the risk ratings and proposed mitigation measure/s will next be reviewed
It is recommended that risks are reviewed at least monthly - this may vary depending on the residual risk rating</t>
      </text>
    </comment>
    <comment ref="N1" authorId="11" shapeId="0" xr:uid="{920AC476-7760-41BC-AC63-D00704263543}">
      <text>
        <t>[Threaded comment]
Your version of Excel allows you to read this threaded comment; however, any edits to it will get removed if the file is opened in a newer version of Excel. Learn more: https://go.microsoft.com/fwlink/?linkid=870924
Comment:
    Determine the likelihood after mitigation measures are taken</t>
      </text>
    </comment>
    <comment ref="O1" authorId="12" shapeId="0" xr:uid="{E330180B-0750-4A07-B2D3-6B1AD139064A}">
      <text>
        <t>[Threaded comment]
Your version of Excel allows you to read this threaded comment; however, any edits to it will get removed if the file is opened in a newer version of Excel. Learn more: https://go.microsoft.com/fwlink/?linkid=870924
Comment:
    Determine the impact after mitigation measures are taken</t>
      </text>
    </comment>
    <comment ref="S1" authorId="13" shapeId="0" xr:uid="{33C63A3F-CA92-433A-A87A-9DE55A3C9EC2}">
      <text>
        <t>[Threaded comment]
Your version of Excel allows you to read this threaded comment; however, any edits to it will get removed if the file is opened in a newer version of Excel. Learn more: https://go.microsoft.com/fwlink/?linkid=870924
Comment:
    The overall risk score - calculated by combination of residual likelihood x residual impact
Please do not make edits to the fomula</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A37D40F-95AB-45A8-99D2-411191663101}" odcFile="C:\Users\charlotte.woodland\Downloads\query (3).iqy" keepAlive="1" name="query (3)" type="5" refreshedVersion="8" minRefreshableVersion="3" saveData="1">
    <dbPr connection="Provider=Microsoft.Office.List.OLEDB.2.0;Data Source=&quot;&quot;;ApplicationName=Excel;Version=12.0.0.0" command="&lt;LIST&gt;&lt;VIEWGUID&gt;5957AF2E-0583-45D5-8073-78131AC9057D&lt;/VIEWGUID&gt;&lt;LISTNAME&gt;87cc307e-5339-4f62-ae6f-25b4ecc43167&lt;/LISTNAME&gt;&lt;LISTWEB&gt;https://palladiumgroup.sharepoint.com/sites/UKPACT-Interim-Grants/_vti_bin&lt;/LISTWEB&gt;&lt;LISTSUBWEB&gt;&lt;/LISTSUBWEB&gt;&lt;ROOTFOLDER&gt;&lt;/ROOTFOLDER&gt;&lt;/LIST&gt;" commandType="5"/>
  </connection>
</connections>
</file>

<file path=xl/sharedStrings.xml><?xml version="1.0" encoding="utf-8"?>
<sst xmlns="http://schemas.openxmlformats.org/spreadsheetml/2006/main" count="191" uniqueCount="142">
  <si>
    <t>UK PACT Guidance Note - completing and maintaining a Risk and Issue Register</t>
  </si>
  <si>
    <t>Please read all guidance before completing the Risk Register</t>
  </si>
  <si>
    <t>Purpose</t>
  </si>
  <si>
    <t xml:space="preserve">The purpose of this risk register is to identify and document potential risks related to the project activities that are part of your UK PACT project. This should therefore cover risks related to downstream implementing partners or subcontractors to be engaged to deliver the work. Well considered risk management is a key part of delivering UK PACT projects and forms part of the selection criteria for grant projects across the programme. We encourage an open and transparent approach to discussing and managing risks across UK PACT. You will not be penalised for recognising there are risks associated with your project and accurately rating those risks, so long as there is appropriate plans to manage the risks in question, in line with UK PACT's risk appetite.
Applicants are asked to consider and document key risks that are likely to occur in the lifetime of the project or events on the horizon, as well as any longer term, broader risks where those have potential to effect project outcomes. We expect that a range of risks from the key FCDO risk categories are identified and documented. It is possible to have multiple risks per category, or in some cases not track any risks against a specific category if not applicable. 
Once risks are identified, map out the measures that can be taken to avoid, reduce or monitor measures in place. </t>
  </si>
  <si>
    <r>
      <t xml:space="preserve">Step 1: Risk Identification
How to identify risks
</t>
    </r>
    <r>
      <rPr>
        <sz val="12"/>
        <color rgb="FFC00000"/>
        <rFont val="Aptos Display"/>
        <family val="2"/>
        <scheme val="major"/>
      </rPr>
      <t xml:space="preserve">
</t>
    </r>
    <r>
      <rPr>
        <sz val="11"/>
        <color theme="1"/>
        <rFont val="Aptos Display"/>
        <family val="2"/>
        <scheme val="major"/>
      </rPr>
      <t xml:space="preserve">Clear risk descriptions that are as specific as possible are the key starting point.  We define 'risk' as: An uncertain event, which if it occurs, has an impact on objectives
We aim to use consistent framing of risks so it is clear what the risk event is, the cause and the impact: "risk of [uncertain event] due to [cause/driver] resulting in [effect or impact]. All these details should be outlined in the risk description. Alternatively, this can be expressed: [cause of risk] leading to [uncertain event] which has [impact].  
In the Risk &amp; Issue Register tab, we have outlined an example to demonstrate this.
</t>
    </r>
    <r>
      <rPr>
        <b/>
        <sz val="11"/>
        <color theme="1"/>
        <rFont val="Aptos Display"/>
        <family val="2"/>
        <scheme val="major"/>
      </rPr>
      <t>Top tips for preparing your risk register</t>
    </r>
    <r>
      <rPr>
        <sz val="11"/>
        <color theme="1"/>
        <rFont val="Aptos Display"/>
        <family val="2"/>
        <scheme val="major"/>
      </rPr>
      <t xml:space="preserve">
Use the risk categories to prioritise your risk identification - these are FCDO's risk pillars and are the most material risks involved in delivering ODA programming.
We encourage a prioritisation of risks to ensure effort is put into the most important risks to the project.
Many implementing partners disregard the likelihood of fraud, corruption, safeguarding risks that are often present in the types of projects UK PACT funds. Don't underestimate the reality of these risks and make sure you include those where they exist. As with all risks, avoid generalisation ('risk of fraud') and be specific when documenting fraud and safeguarding risks. Consider who/what would cause the risk, what activities in the workplan have such risks attached, who is delivering higher-risk activities, whether you have sufficient information about downstream delivery partners if they are responsible for managing grant funds or delivering high-risk activities etc.</t>
    </r>
    <r>
      <rPr>
        <b/>
        <sz val="12"/>
        <color rgb="FFC00000"/>
        <rFont val="Aptos Display"/>
        <family val="2"/>
        <scheme val="major"/>
      </rPr>
      <t xml:space="preserve">
</t>
    </r>
  </si>
  <si>
    <r>
      <t xml:space="preserve">Risk title: </t>
    </r>
    <r>
      <rPr>
        <sz val="11"/>
        <color theme="1"/>
        <rFont val="Aptos Display"/>
        <family val="2"/>
        <scheme val="major"/>
      </rPr>
      <t xml:space="preserve">Summarise the risk event in one line
</t>
    </r>
    <r>
      <rPr>
        <b/>
        <sz val="11"/>
        <color theme="1"/>
        <rFont val="Aptos Display"/>
        <family val="2"/>
        <scheme val="major"/>
      </rPr>
      <t>Risk category</t>
    </r>
    <r>
      <rPr>
        <sz val="11"/>
        <color theme="1"/>
        <rFont val="Aptos Display"/>
        <family val="2"/>
        <scheme val="major"/>
      </rPr>
      <t xml:space="preserve">: Choose the appropriate type of risk based on the descriptions in the Risk Categories tab
</t>
    </r>
    <r>
      <rPr>
        <b/>
        <sz val="11"/>
        <color theme="1"/>
        <rFont val="Aptos Display"/>
        <family val="2"/>
        <scheme val="major"/>
      </rPr>
      <t xml:space="preserve">Risk Description:  </t>
    </r>
    <r>
      <rPr>
        <sz val="11"/>
        <color theme="1"/>
        <rFont val="Aptos Display"/>
        <family val="2"/>
        <scheme val="major"/>
      </rPr>
      <t xml:space="preserve">The description should specify all of the key elements of the risk - the cause, the event, the impact. Be as specific as possible. Think beyond the generic risks such as unspecific natural disasters/flooding, political risks. Make sure that the risks you identify are directly related to the delivery and operations of your project. </t>
    </r>
    <r>
      <rPr>
        <b/>
        <sz val="11"/>
        <color theme="1"/>
        <rFont val="Aptos Display"/>
        <family val="2"/>
        <scheme val="major"/>
      </rPr>
      <t xml:space="preserve">
A note on risk trigger/cause - </t>
    </r>
    <r>
      <rPr>
        <sz val="11"/>
        <color theme="1"/>
        <rFont val="Aptos Display"/>
        <family val="2"/>
        <scheme val="major"/>
      </rPr>
      <t xml:space="preserve">this is key to identify so that you can ensure the mitigation actions are directed towards this, where possible. It is acceptable that some causes are outside your control.
</t>
    </r>
    <r>
      <rPr>
        <b/>
        <sz val="11"/>
        <color theme="1"/>
        <rFont val="Aptos Display"/>
        <family val="2"/>
        <scheme val="major"/>
      </rPr>
      <t>Status</t>
    </r>
    <r>
      <rPr>
        <sz val="11"/>
        <color theme="1"/>
        <rFont val="Aptos Display"/>
        <family val="2"/>
        <scheme val="major"/>
      </rPr>
      <t>: Choose the appropriate status based on whether the risk is open (active), live issue or closed</t>
    </r>
    <r>
      <rPr>
        <b/>
        <sz val="11"/>
        <color theme="1"/>
        <rFont val="Aptos Display"/>
        <family val="2"/>
        <scheme val="major"/>
      </rPr>
      <t xml:space="preserve">
</t>
    </r>
  </si>
  <si>
    <r>
      <t xml:space="preserve">Step 2: Risk Probability and Impact Calculation
</t>
    </r>
    <r>
      <rPr>
        <sz val="11"/>
        <color theme="1"/>
        <rFont val="Aptos Display"/>
        <family val="2"/>
        <scheme val="major"/>
      </rPr>
      <t>Calculate the probability and impact of a risk on objectives. Use the Risk Rating tab rating scales to help determine where a risk sits on the scale. Scoring risks requires some degree of subjective but educated judgement on how likely the risk is to occur and what the impact would be, if it were to occur. Firstly, consider what would happen if you took no action to try and prevent the risk occurring. It is usually best to adopt a worst case scenario starting point. This can be determined using your knowledge and understanding of what has happened in similar situations in the past and the nature of the threat in the future. It should be grounded in consideration of what would happen to the planned project activities, outputs and overall objectives, relationships with stakeholders, the cost of delivering the project activities etc.</t>
    </r>
    <r>
      <rPr>
        <b/>
        <sz val="12"/>
        <color rgb="FFC00000"/>
        <rFont val="Aptos Display"/>
        <family val="2"/>
        <scheme val="major"/>
      </rPr>
      <t xml:space="preserve">
</t>
    </r>
    <r>
      <rPr>
        <b/>
        <sz val="11"/>
        <color theme="1"/>
        <rFont val="Aptos Display"/>
        <family val="2"/>
        <scheme val="major"/>
      </rPr>
      <t>Probability</t>
    </r>
    <r>
      <rPr>
        <sz val="11"/>
        <color theme="1"/>
        <rFont val="Aptos Display"/>
        <family val="2"/>
        <scheme val="major"/>
      </rPr>
      <t xml:space="preserve">: Probability is the likelihood of the risk materialising as it stands or naturally occurs, prior to any mitigating actions being put in place. Choose from the drop-down list in the cell based on the "List" tab
</t>
    </r>
    <r>
      <rPr>
        <b/>
        <sz val="11"/>
        <color theme="1"/>
        <rFont val="Aptos Display"/>
        <family val="2"/>
        <scheme val="major"/>
      </rPr>
      <t xml:space="preserve">Impact: </t>
    </r>
    <r>
      <rPr>
        <sz val="11"/>
        <color theme="1"/>
        <rFont val="Aptos Display"/>
        <family val="2"/>
        <scheme val="major"/>
      </rPr>
      <t xml:space="preserve">Impact is the effect of the risk materialising as it stands or naturally occurs, prior to any mitigating actions being put in place. Choose from the drop-down list in the cell based on the "List" tab
</t>
    </r>
    <r>
      <rPr>
        <b/>
        <sz val="11"/>
        <color theme="1"/>
        <rFont val="Aptos Display"/>
        <family val="2"/>
        <scheme val="major"/>
      </rPr>
      <t>Residual Likelihood and Residual Impact:</t>
    </r>
    <r>
      <rPr>
        <sz val="11"/>
        <color theme="1"/>
        <rFont val="Aptos Display"/>
        <family val="2"/>
        <scheme val="major"/>
      </rPr>
      <t xml:space="preserve"> Determine what the impact and likelihood of the risk are following the mitigation measures proposed.
</t>
    </r>
    <r>
      <rPr>
        <b/>
        <sz val="11"/>
        <color theme="1"/>
        <rFont val="Aptos Display"/>
        <family val="2"/>
        <scheme val="major"/>
      </rPr>
      <t>Overall Risk Rating</t>
    </r>
    <r>
      <rPr>
        <sz val="11"/>
        <color theme="1"/>
        <rFont val="Aptos Display"/>
        <family val="2"/>
        <scheme val="major"/>
      </rPr>
      <t>: A score is automatically calculated based on the combination of the probability and impact.  Do not edit this column as a formula is being used.</t>
    </r>
    <r>
      <rPr>
        <b/>
        <sz val="12"/>
        <color rgb="FFC00000"/>
        <rFont val="Aptos Display"/>
        <family val="2"/>
        <scheme val="major"/>
      </rPr>
      <t xml:space="preserve">
</t>
    </r>
  </si>
  <si>
    <r>
      <t xml:space="preserve">Step 3: Action and MItigation Plan
</t>
    </r>
    <r>
      <rPr>
        <sz val="11"/>
        <color theme="1"/>
        <rFont val="Aptos Display"/>
        <family val="2"/>
        <scheme val="major"/>
      </rPr>
      <t xml:space="preserve">A mitigation plan is needed for each risk, which should include a detailed scenario plan to manage the risk - mitigations should be specific, measurable, action-oriented, and timebound (SMART), targeted towards the risk trigger and/or recuding the impact. In some cases it will be ok to 'accept' or tolerate the risk where the overall rating is Minor.
</t>
    </r>
    <r>
      <rPr>
        <b/>
        <sz val="11"/>
        <color theme="1"/>
        <rFont val="Aptos Display"/>
        <family val="2"/>
        <scheme val="major"/>
      </rPr>
      <t>Risk appetite</t>
    </r>
    <r>
      <rPr>
        <sz val="11"/>
        <color theme="1"/>
        <rFont val="Aptos Display"/>
        <family val="2"/>
        <scheme val="major"/>
      </rPr>
      <t xml:space="preserve">
Not all risks need equal effort and resources put into their management -  we aim to find an acceptable balance between the costs of managing the risks, and the likely costs and impacts if the risks materialise, as well as the costs of not acting. </t>
    </r>
    <r>
      <rPr>
        <b/>
        <sz val="11"/>
        <color theme="1"/>
        <rFont val="Aptos Display"/>
        <family val="2"/>
        <scheme val="major"/>
      </rPr>
      <t>'Risk appetite'</t>
    </r>
    <r>
      <rPr>
        <sz val="11"/>
        <color theme="1"/>
        <rFont val="Aptos Display"/>
        <family val="2"/>
        <scheme val="major"/>
      </rPr>
      <t xml:space="preserve"> is the amount of risk that UK PACT is willing to accept, tolerate or be exposed to in pursuit of our objectives. On UK PACT you can use our default risk appetite for each risk category to understand what we consider to be the minimum acceptable level of residual risk. This then helps you design appropriate risk treatment plans to bring the residual risk level in line with risk appetite.</t>
    </r>
    <r>
      <rPr>
        <b/>
        <sz val="12"/>
        <color rgb="FFC00000"/>
        <rFont val="Aptos Display"/>
        <family val="2"/>
        <scheme val="major"/>
      </rPr>
      <t xml:space="preserve">
</t>
    </r>
    <r>
      <rPr>
        <sz val="11"/>
        <color theme="1"/>
        <rFont val="Aptos Display"/>
        <family val="2"/>
        <scheme val="major"/>
      </rPr>
      <t xml:space="preserve">This is the step to outline the necessary "controls" that are required to mitigate and avoid the risk, or if it is inevitable, then to try to minimise its impact as much as possible.
</t>
    </r>
    <r>
      <rPr>
        <b/>
        <sz val="11"/>
        <color theme="1"/>
        <rFont val="Aptos Display"/>
        <family val="2"/>
        <scheme val="major"/>
      </rPr>
      <t>Due Date</t>
    </r>
    <r>
      <rPr>
        <sz val="11"/>
        <color theme="1"/>
        <rFont val="Aptos Display"/>
        <family val="2"/>
        <scheme val="major"/>
      </rPr>
      <t xml:space="preserve">: Record the date the risk owner will complete the action/next review the risk.
</t>
    </r>
  </si>
  <si>
    <r>
      <t xml:space="preserve">Step 4: Review and update
</t>
    </r>
    <r>
      <rPr>
        <sz val="11"/>
        <rFont val="Aptos Display"/>
        <family val="2"/>
        <scheme val="major"/>
      </rPr>
      <t>Should you be successful and awarded a grant, you will be asked to maintain the Risk Register and use this as a live project management tool throughout delivery of the project. Top and emerging risks will be part of your regular meetings with UK PACT and counterparts and submission of an updated Risk Register is a deliverable for each quarter to provide a formal record of the status of each risk.</t>
    </r>
    <r>
      <rPr>
        <b/>
        <sz val="12"/>
        <color rgb="FFC00000"/>
        <rFont val="Aptos Display"/>
        <family val="2"/>
        <scheme val="major"/>
      </rPr>
      <t xml:space="preserve">
</t>
    </r>
    <r>
      <rPr>
        <sz val="11"/>
        <rFont val="Aptos Display"/>
        <family val="2"/>
        <scheme val="major"/>
      </rPr>
      <t xml:space="preserve">Risks that have happened can be updated to 'live issues'. Risks that do not materialise and are no longer anticipated/uncertain events can be closed. For example, if a risk was "Risk of project delivering being delayed due to national elections resulting in milestone 4 not being delivered on time as M&amp;E survey can not be completed during the lead up to the election." In this example, the risk would be "closed" once the election has passed and/or milestone 4 was delivered. </t>
    </r>
  </si>
  <si>
    <t xml:space="preserve">General tip to using this tool: </t>
  </si>
  <si>
    <t>1. You may need to involve a team consultation exercise to ensure risks across various workstreams and stakeholders of the project are captured.</t>
  </si>
  <si>
    <t>2. Think of the wider organisational, contextual (country and sectoral) risks as well as the risks that affect project activities in isolation</t>
  </si>
  <si>
    <t>3. When you are deciding on the proposed actions, take into account the financial and resource impact and be realistic about what you are able to do.</t>
  </si>
  <si>
    <r>
      <rPr>
        <b/>
        <sz val="11"/>
        <color rgb="FFC00000"/>
        <rFont val="Microsoft YaHei"/>
        <family val="2"/>
      </rPr>
      <t>Risk Appetite</t>
    </r>
    <r>
      <rPr>
        <b/>
        <sz val="10"/>
        <color theme="1"/>
        <rFont val="Aptos Narrow"/>
        <family val="2"/>
        <scheme val="minor"/>
      </rPr>
      <t xml:space="preserve">
</t>
    </r>
    <r>
      <rPr>
        <sz val="10"/>
        <color theme="1"/>
        <rFont val="Aptos Narrow"/>
        <family val="2"/>
        <scheme val="minor"/>
      </rPr>
      <t>FCDO's risk appetite varies for the different categories of risk. On UK PACT we mirror FCDO's default risk appetite. Note: the exact boundaries for risk appetite may vary between each Country or Flexible Fund but there is unlikely to be significant variance to this.
We determine risk appetite by risk category against the overall residual risk level. For example, UK PACT has a low risk appetite for safeguarding and fiduciary risks, but a high-risk appetite for context and delivery risks. This means that we will fund projects delivering in contexts with major risks (fragile states, countries and sub-national regions with high incidence of corruption) but we will not tolerate projects that have high residual fiduciary risks i.e. lack of controls to bring risk within tolerance.
Risks that are beyond the accepted default risk appetite for that category of risk must be flagged and escalated to your UK PACT point of contact.</t>
    </r>
  </si>
  <si>
    <t>Category</t>
  </si>
  <si>
    <t xml:space="preserve">Appetite </t>
  </si>
  <si>
    <t>Risk appetite level definition</t>
  </si>
  <si>
    <t>Residual risk level tolerated</t>
  </si>
  <si>
    <t xml:space="preserve">Delivery </t>
  </si>
  <si>
    <t xml:space="preserve">Receptive </t>
  </si>
  <si>
    <r>
      <t xml:space="preserve">We take an open approach, reflective of the need for innovation needed to achieve accelerated emissions reductions. </t>
    </r>
    <r>
      <rPr>
        <b/>
        <sz val="10"/>
        <color rgb="FF000000"/>
        <rFont val="Aptos Narrow"/>
        <family val="2"/>
        <scheme val="minor"/>
      </rPr>
      <t>We tolerate a moderate-major level of residual risk.</t>
    </r>
  </si>
  <si>
    <t>Major</t>
  </si>
  <si>
    <t>Operational</t>
  </si>
  <si>
    <t>Cautious</t>
  </si>
  <si>
    <r>
      <t xml:space="preserve">We take a cautious approach to IT, compliance, weaknesses in process/systems risks, avoiding or minimizing delivery options that have inefficient operational controls and capacity to better guarantee successful delivery and value for money, unless necessary where benefits outweigh risks. However, we have an eager approach to designing delivery models that are innovative and locally led, working across a more diverse delivery chain and ensuring that there is a greater degree of decentralized governance and oversight arrangements. We recognise that these delivery arrangements typically require a higher degree of risk-taking. </t>
    </r>
    <r>
      <rPr>
        <b/>
        <sz val="10"/>
        <color rgb="FF000000"/>
        <rFont val="Aptos Narrow"/>
        <family val="2"/>
        <scheme val="minor"/>
      </rPr>
      <t>Overall we tolerate a moderate-major level of residual risk.</t>
    </r>
  </si>
  <si>
    <t>Fiduciary</t>
  </si>
  <si>
    <t>Minimal</t>
  </si>
  <si>
    <r>
      <t xml:space="preserve">We have a low appetite for fiduciary risks. We take a minimal approach, with zero tolerance for non-compliance with reporting and standards on fraud, corruption, aid diversion and we are averse to taking risks stemming from ineffective financial controls/financial propriety. We expect partners to address weaknesses in control environment that could result in fiduciary risk, mismanagement or misappropriation of funds, including having appropriate checks/detection mechanisms to manage fiduciary risk through the delivery chain. We expect all suspicions to be reported, reviewed and appropriate action to respond taken. We have a more moderate tolerance to balance our objective of working with more local SMEs etc. </t>
    </r>
    <r>
      <rPr>
        <b/>
        <sz val="10"/>
        <color rgb="FF000000"/>
        <rFont val="Aptos Narrow"/>
        <family val="2"/>
        <scheme val="minor"/>
      </rPr>
      <t>We tolerate a moderate level of residual risk.</t>
    </r>
  </si>
  <si>
    <t>Moderate</t>
  </si>
  <si>
    <t>Safeguarding</t>
  </si>
  <si>
    <r>
      <t xml:space="preserve">We have a very low risk appetite for activity/interventions/events/circumstances that endanger the safety and wellfare of UK PACT partners and beneficiaries, or that does not meet safeguarding/security standards. FCDO has been focusing in particular on mitigating the risks of sexual exploitation and abuse and sexual harassment across the aid sector: we partner with organisations who apply robust safeguards to prevent harm, have reporting mechanisms in place and act immediately upon reports and suspicions that it has occurred. We avoid or reduce delivery options/partners that have &gt;moderate risk of harm to people, opting for alternative approaches or adequate resources allocated to effective mitigation measures. </t>
    </r>
    <r>
      <rPr>
        <b/>
        <sz val="10"/>
        <color rgb="FF000000"/>
        <rFont val="Aptos Narrow"/>
        <family val="2"/>
        <scheme val="minor"/>
      </rPr>
      <t>We tolerate a low level of residual risk (acknowledging that residual impact will still be classed high).</t>
    </r>
  </si>
  <si>
    <t>Minor</t>
  </si>
  <si>
    <t>Reputational</t>
  </si>
  <si>
    <r>
      <t xml:space="preserve">We take a cautious approach, preferring delivery options that reduce or avoid compromising credibility or reputation of the programme, FCDO, in-post counterparts, implementing partners, beneficiaries or other stakeholders. We choose delivery options/partners that have greater chances of enhancing UK PACT’s reputation as a high performing and cost-effective programme. </t>
    </r>
    <r>
      <rPr>
        <b/>
        <sz val="10"/>
        <color rgb="FF000000"/>
        <rFont val="Aptos Narrow"/>
        <family val="2"/>
        <scheme val="minor"/>
      </rPr>
      <t>We tolerate a low-moderate level of residual risk.</t>
    </r>
  </si>
  <si>
    <t>Strategic/ Context</t>
  </si>
  <si>
    <t>Eager/receptive</t>
  </si>
  <si>
    <r>
      <t xml:space="preserve">We are open and willing to consider potential delivery options that ensure achievement of strategic goals. In recognition that ODA programmes operate in environments with high exposure to contextual risks, our guiding principles welcome considered risk taking in pursuit of programmatic objectives. </t>
    </r>
    <r>
      <rPr>
        <b/>
        <sz val="10"/>
        <color rgb="FF000000"/>
        <rFont val="Aptos Narrow"/>
        <family val="2"/>
        <scheme val="minor"/>
      </rPr>
      <t>We tolerate a high level of residual risk.</t>
    </r>
  </si>
  <si>
    <t>Project ID</t>
  </si>
  <si>
    <t>Title</t>
  </si>
  <si>
    <t>Description</t>
  </si>
  <si>
    <t>Country or Programme</t>
  </si>
  <si>
    <t>Sub-category</t>
  </si>
  <si>
    <t>Status</t>
  </si>
  <si>
    <t>Gross Probability</t>
  </si>
  <si>
    <t>Gross Impact</t>
  </si>
  <si>
    <t>Mitigation Strategy</t>
  </si>
  <si>
    <t>Responsible</t>
  </si>
  <si>
    <t>Current progress/actions</t>
  </si>
  <si>
    <t>Date for next review</t>
  </si>
  <si>
    <t>Residual Probability</t>
  </si>
  <si>
    <t>Residual Impact</t>
  </si>
  <si>
    <t>Likelihood Score</t>
  </si>
  <si>
    <t>Impact score</t>
  </si>
  <si>
    <t>Total score</t>
  </si>
  <si>
    <t>Overall Risk Rating</t>
  </si>
  <si>
    <t>UKPACT-001 Test Project 1</t>
  </si>
  <si>
    <t>[EXAMPLE] Stakeholder consultation delays</t>
  </si>
  <si>
    <t>This project is based on engagement of actors from the public and private sectors. Stakeholders may not be available or prioritise the consultation workshops due to other priorities in their respective agendas, not having binding commitments to attend/input, changes in personnel etc. This risk is heightened by constraints such as limited time to complete, which makes it more likely.</t>
  </si>
  <si>
    <t>Colombia</t>
  </si>
  <si>
    <t>Delivery</t>
  </si>
  <si>
    <t>Project performance</t>
  </si>
  <si>
    <t>Active</t>
  </si>
  <si>
    <t>Almost Certain</t>
  </si>
  <si>
    <t>1. At kick off, establish key PoC for all project stakeholders &amp; stakeholder engagement plan;
2. Sign MoU/cooperation agreements to outline terms of engagement - agree a joint workplan in some format;
3. Conduct regular communication and coordination with project stakeholders, regarding project progress (bi-weekly);
4. Agree on the timeline and deliverables/outputs at the beginning of the work - (completed)</t>
  </si>
  <si>
    <t>E.g. Project Coordinator</t>
  </si>
  <si>
    <t>08/08/2024 Cooperation agreement is signed by all parties. A stakeholder engagement lead has been recruited and leading on strategy. Standing meetings are scheduled.
08/07/2024 Stakeholder engagement plan is pending final sign off &amp; cooperation agreement has been drafted and shared with all stakeholders.
30/06/2024 Risk still active. Kick off meeting went ahead as planned and contacts established. Project stakeholder engagement plan is on track for early July.</t>
  </si>
  <si>
    <t>30/08/2024</t>
  </si>
  <si>
    <t>Possible</t>
  </si>
  <si>
    <t>Risk Category</t>
  </si>
  <si>
    <t>Context</t>
  </si>
  <si>
    <t>Risks include political developments, the economic/sectoral setting, other macro-economic factors and sources of risk such as conflict.</t>
  </si>
  <si>
    <t>Combined risk factor</t>
  </si>
  <si>
    <t>Risks related to the delivery of the project including those associated with partners in the delivery chain: Timescales and reality of meeting them; technical complexity of the project, technical approach problems, scope creep, missed deliverables, poor quality deliverables.</t>
  </si>
  <si>
    <t>LIKELIHOOD</t>
  </si>
  <si>
    <t>Almost certain</t>
  </si>
  <si>
    <t>Severe</t>
  </si>
  <si>
    <t xml:space="preserve">Funds not being used for the intended purposes and/or not being properly accounted for: leakage, corruption, fraud, financial mismanagement, conflict of interest, contract/procurement fraud (bid riggin, facilitation payment, price fixing, non-competitive tendering), payment fraud, salary and expense fraud, currency fluctuations, underspend against the budget </t>
  </si>
  <si>
    <t>Likely</t>
  </si>
  <si>
    <t>Risks include business interruption or lacking capacity and capability to manage the project activities and outputs. For example, risks that affect the resourcing/recruitment of the project, inability/weaker coordination/management capacity between consortium partners, procurement challenges, cyber security/IT threats, health and safety, travel plans</t>
  </si>
  <si>
    <t>Risks include direct/indirect harm to staff, project partners, communities, stakeholders involved in the project. Includes risk of harm not caused by Implementing Partner but associated with the sector/project. Includes risks of social exclusion.</t>
  </si>
  <si>
    <t>Unlikely</t>
  </si>
  <si>
    <t>Risks include negative media attacks, reporting or other perceptions of the project or PACT programme.</t>
  </si>
  <si>
    <t>Rare</t>
  </si>
  <si>
    <t>Security</t>
  </si>
  <si>
    <t>Though usually a subset of contextual risks, specific risks arising from security situation in area of operation - civil unrest, conflict, crime, natural disasters and terrorism</t>
  </si>
  <si>
    <t>Insignificant</t>
  </si>
  <si>
    <t>Likelihood</t>
  </si>
  <si>
    <t>Definition</t>
  </si>
  <si>
    <t>Probability Score</t>
  </si>
  <si>
    <t>IMPACT</t>
  </si>
  <si>
    <t>Would be a one-off event or require unique/exceptional chain of events to trigger; the type of event that might happen once every 10-50 years</t>
  </si>
  <si>
    <t>0-20%</t>
  </si>
  <si>
    <t>Not impossible, but exposure is not anticipated to happen in normal circumstances over lifetime of project; occurrence would be unusual/not expected</t>
  </si>
  <si>
    <t>20-40%</t>
  </si>
  <si>
    <t>Some evidence that it will occur; frequency of exposure is occasional</t>
  </si>
  <si>
    <t>40-60%</t>
  </si>
  <si>
    <t>More likely than not to happen; exposure is anticipated over lifetime of project</t>
  </si>
  <si>
    <t>60-80%</t>
  </si>
  <si>
    <t>About to or expected to occur; definitive signs that exposure will happen over lifetime of project</t>
  </si>
  <si>
    <t>&gt;80%</t>
  </si>
  <si>
    <t>Impact</t>
  </si>
  <si>
    <t>Impact Score</t>
  </si>
  <si>
    <t>Fairly negligible, &lt;one week delay to deliverable, &lt;1% over/under budget, activity only impacted in one output</t>
  </si>
  <si>
    <t>Some delays two-four weeks over schedule, 1-10% over/under budget, activities and deliverables across more than one output affected somewhat</t>
  </si>
  <si>
    <t>Over schedule for a deliverable/s by more than one month, 10-15% over/under budget, several milestones are negatively affected and there's potential for material impact on overall objectives/intended outcomes</t>
  </si>
  <si>
    <t>Significant delays/non achievement to one or more deliverables, over schedule by more than one quarter, potential that milestones will not be complete by quarter end/ spend/budget for the FY will be impacted, and/or PACT or FCDO reputation somewhat negatively impacted. If safeguarding risk of physical/psychological harm, this is the minimum anticipated impact due to nature of harm on people.</t>
  </si>
  <si>
    <t>Deliverable/s are delayed by more than two quarters/ activities are unable to be completed, &gt;25% over/under budget, overall objectives and outcomes unlikely to be achieved, reputation likely negatively affected</t>
  </si>
  <si>
    <t>Combined risk rating:</t>
  </si>
  <si>
    <t>Risk rating</t>
  </si>
  <si>
    <t>This is an issue / risk that could have a minor effect on the achievement of one or several of the project's strategic objectives, or could have a minor effect on the effectiveness of the activities or outputs.</t>
  </si>
  <si>
    <t>1-4</t>
  </si>
  <si>
    <t>This is an issue / risk that could have a moderate effect on the achievement of one or many of the project's strategic objectives, or could have a moderate effect on the effectiveness or efficiency of the intended activities or outputs.</t>
  </si>
  <si>
    <t>5-8</t>
  </si>
  <si>
    <t>This is an issue / risk that could have a major effect on the achievement of one or many of the project's strategic objectives, likely to lead to significant delay or change to the original plan or underperformance.</t>
  </si>
  <si>
    <t>9-14</t>
  </si>
  <si>
    <t>This is an issue / risk that could severely affect the achievement of one or many of the project's strategic objectives, likely to severely affect the effectiveness or efficiency of the activities or outputs.</t>
  </si>
  <si>
    <t>15-25</t>
  </si>
  <si>
    <t>Risk sub-categories</t>
  </si>
  <si>
    <t>Conflict</t>
  </si>
  <si>
    <t>Economic</t>
  </si>
  <si>
    <t>Environmental</t>
  </si>
  <si>
    <t>Political</t>
  </si>
  <si>
    <t>Delivery chain</t>
  </si>
  <si>
    <t>Corruption</t>
  </si>
  <si>
    <t>Financial management</t>
  </si>
  <si>
    <t>Fraud</t>
  </si>
  <si>
    <t>Grant funds</t>
  </si>
  <si>
    <t>Business interruption</t>
  </si>
  <si>
    <t>Safety and security</t>
  </si>
  <si>
    <t>IT systems</t>
  </si>
  <si>
    <t>Client</t>
  </si>
  <si>
    <t>General</t>
  </si>
  <si>
    <t>Technical</t>
  </si>
  <si>
    <t>Child protection</t>
  </si>
  <si>
    <t>Human rights</t>
  </si>
  <si>
    <t>SEAH</t>
  </si>
  <si>
    <t>Social exclusion</t>
  </si>
  <si>
    <t>Modern slavery</t>
  </si>
  <si>
    <t>Civil unrest</t>
  </si>
  <si>
    <t>Conflict Crime</t>
  </si>
  <si>
    <t>Natural disaster</t>
  </si>
  <si>
    <t>Terrorism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</si>
</sst>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color theme="1"/>
      <name val="Aptos Display"/>
      <family val="2"/>
      <scheme val="major"/>
    </font>
    <font>
      <b/>
      <sz val="11"/>
      <color theme="1"/>
      <name val="Aptos Display"/>
      <family val="2"/>
      <scheme val="major"/>
    </font>
    <font>
      <b/>
      <sz val="14"/>
      <color theme="0"/>
      <name val="Aptos Display"/>
      <family val="2"/>
      <scheme val="major"/>
    </font>
    <font>
      <b/>
      <sz val="12"/>
      <color rgb="FFC00000"/>
      <name val="Aptos Display"/>
      <family val="2"/>
      <scheme val="major"/>
    </font>
    <font>
      <sz val="8"/>
      <name val="Aptos Narrow"/>
      <family val="2"/>
      <scheme val="minor"/>
    </font>
    <font>
      <b/>
      <sz val="10"/>
      <color theme="0"/>
      <name val="Aptos Display"/>
      <family val="2"/>
      <scheme val="major"/>
    </font>
    <font>
      <i/>
      <sz val="10"/>
      <color theme="1"/>
      <name val="Aptos Display"/>
      <family val="2"/>
      <scheme val="major"/>
    </font>
    <font>
      <sz val="10"/>
      <color theme="1"/>
      <name val="Aptos Display"/>
      <family val="2"/>
      <scheme val="major"/>
    </font>
    <font>
      <b/>
      <sz val="11"/>
      <color rgb="FF000000"/>
      <name val="Aptos Display"/>
      <family val="2"/>
      <scheme val="major"/>
    </font>
    <font>
      <b/>
      <sz val="10"/>
      <color theme="1"/>
      <name val="Aptos Display"/>
      <family val="2"/>
      <scheme val="major"/>
    </font>
    <font>
      <sz val="11"/>
      <name val="Aptos Display"/>
      <family val="2"/>
      <scheme val="major"/>
    </font>
    <font>
      <b/>
      <sz val="10"/>
      <color rgb="FF000000"/>
      <name val="Aptos Display"/>
      <family val="2"/>
      <scheme val="major"/>
    </font>
    <font>
      <sz val="10"/>
      <color rgb="FF000000"/>
      <name val="Aptos Display"/>
      <family val="2"/>
      <scheme val="major"/>
    </font>
    <font>
      <sz val="10"/>
      <color rgb="FF000000"/>
      <name val="Arial Narrow"/>
      <family val="2"/>
    </font>
    <font>
      <sz val="11"/>
      <color theme="0"/>
      <name val="Aptos Display"/>
      <family val="2"/>
      <scheme val="major"/>
    </font>
    <font>
      <sz val="12"/>
      <color rgb="FFC00000"/>
      <name val="Aptos Display"/>
      <family val="2"/>
      <scheme val="major"/>
    </font>
    <font>
      <sz val="10"/>
      <color theme="1"/>
      <name val="Aptos Narrow"/>
      <family val="2"/>
      <scheme val="minor"/>
    </font>
    <font>
      <b/>
      <sz val="10"/>
      <color rgb="FFFFFFFF"/>
      <name val="Aptos Narrow"/>
      <family val="2"/>
      <scheme val="minor"/>
    </font>
    <font>
      <sz val="10"/>
      <color rgb="FF000000"/>
      <name val="Aptos Narrow"/>
      <family val="2"/>
      <scheme val="minor"/>
    </font>
    <font>
      <b/>
      <sz val="10"/>
      <color rgb="FF000000"/>
      <name val="Aptos Narrow"/>
      <family val="2"/>
      <scheme val="minor"/>
    </font>
    <font>
      <b/>
      <sz val="10"/>
      <color theme="1"/>
      <name val="Aptos Narrow"/>
      <family val="2"/>
      <scheme val="minor"/>
    </font>
    <font>
      <b/>
      <sz val="11"/>
      <color rgb="FFC00000"/>
      <name val="Microsoft YaHei"/>
      <family val="2"/>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2060"/>
        <bgColor rgb="FF38B188"/>
      </patternFill>
    </fill>
    <fill>
      <patternFill patternType="solid">
        <fgColor rgb="FF002060"/>
        <bgColor rgb="FF002060"/>
      </patternFill>
    </fill>
    <fill>
      <patternFill patternType="solid">
        <fgColor rgb="FFFFC000"/>
        <bgColor rgb="FFFFC000"/>
      </patternFill>
    </fill>
    <fill>
      <patternFill patternType="solid">
        <fgColor rgb="FFFF0000"/>
        <bgColor rgb="FFFF0000"/>
      </patternFill>
    </fill>
    <fill>
      <patternFill patternType="solid">
        <fgColor theme="6" tint="0.79998168889431442"/>
        <bgColor rgb="FFD8D8D8"/>
      </patternFill>
    </fill>
    <fill>
      <patternFill patternType="solid">
        <fgColor theme="6" tint="0.59999389629810485"/>
        <bgColor rgb="FFFEF2CB"/>
      </patternFill>
    </fill>
    <fill>
      <patternFill patternType="solid">
        <fgColor theme="6" tint="0.79998168889431442"/>
        <bgColor indexed="64"/>
      </patternFill>
    </fill>
    <fill>
      <patternFill patternType="solid">
        <fgColor theme="6" tint="0.79998168889431442"/>
        <bgColor rgb="FFFEF2CB"/>
      </patternFill>
    </fill>
    <fill>
      <patternFill patternType="solid">
        <fgColor rgb="FFFFC000"/>
        <bgColor indexed="64"/>
      </patternFill>
    </fill>
    <fill>
      <patternFill patternType="solid">
        <fgColor rgb="FFFF0000"/>
        <bgColor indexed="64"/>
      </patternFill>
    </fill>
    <fill>
      <patternFill patternType="solid">
        <fgColor rgb="FFF8E662"/>
        <bgColor rgb="FFF7CAAC"/>
      </patternFill>
    </fill>
    <fill>
      <patternFill patternType="solid">
        <fgColor rgb="FFF8E662"/>
        <bgColor indexed="64"/>
      </patternFill>
    </fill>
    <fill>
      <patternFill patternType="solid">
        <fgColor rgb="FFF8E15A"/>
        <bgColor indexed="64"/>
      </patternFill>
    </fill>
    <fill>
      <patternFill patternType="solid">
        <fgColor theme="6" tint="0.59999389629810485"/>
        <bgColor indexed="64"/>
      </patternFill>
    </fill>
    <fill>
      <patternFill patternType="solid">
        <fgColor rgb="FFF8E15A"/>
        <bgColor rgb="FFF7CAAC"/>
      </patternFill>
    </fill>
    <fill>
      <patternFill patternType="solid">
        <fgColor rgb="FF001E62"/>
        <bgColor indexed="64"/>
      </patternFill>
    </fill>
    <fill>
      <patternFill patternType="solid">
        <fgColor rgb="FFCBCCD3"/>
        <bgColor indexed="64"/>
      </patternFill>
    </fill>
    <fill>
      <patternFill patternType="solid">
        <fgColor rgb="FFE7E7EA"/>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right/>
      <top style="thin">
        <color rgb="FF000000"/>
      </top>
      <bottom/>
      <diagonal/>
    </border>
    <border>
      <left style="thin">
        <color rgb="FF000000"/>
      </left>
      <right/>
      <top/>
      <bottom/>
      <diagonal/>
    </border>
    <border>
      <left style="thin">
        <color rgb="FF000000"/>
      </left>
      <right style="thin">
        <color rgb="FF000000"/>
      </right>
      <top style="thin">
        <color rgb="FF000000"/>
      </top>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diagonal/>
    </border>
    <border>
      <left style="medium">
        <color rgb="FFFFFFFF"/>
      </left>
      <right style="medium">
        <color rgb="FFFFFFFF"/>
      </right>
      <top/>
      <bottom style="medium">
        <color rgb="FFFFFFFF"/>
      </bottom>
      <diagonal/>
    </border>
    <border>
      <left style="medium">
        <color rgb="FFFFFFFF"/>
      </left>
      <right/>
      <top/>
      <bottom/>
      <diagonal/>
    </border>
    <border>
      <left/>
      <right/>
      <top/>
      <bottom style="medium">
        <color rgb="FFFFFFFF"/>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11">
    <xf numFmtId="0" fontId="0" fillId="0" borderId="0" xfId="0"/>
    <xf numFmtId="0" fontId="18" fillId="0" borderId="0" xfId="0" applyFont="1"/>
    <xf numFmtId="0" fontId="18" fillId="0" borderId="0" xfId="0" applyFont="1" applyAlignment="1">
      <alignment vertical="center" wrapText="1"/>
    </xf>
    <xf numFmtId="0" fontId="18" fillId="0" borderId="11" xfId="0" applyFont="1" applyBorder="1" applyAlignment="1">
      <alignment vertical="center" wrapText="1"/>
    </xf>
    <xf numFmtId="0" fontId="18" fillId="0" borderId="12" xfId="0" applyFont="1" applyBorder="1" applyAlignment="1">
      <alignment vertical="center" wrapText="1"/>
    </xf>
    <xf numFmtId="0" fontId="20" fillId="33" borderId="0" xfId="0" applyFont="1" applyFill="1" applyAlignment="1">
      <alignment wrapText="1"/>
    </xf>
    <xf numFmtId="0" fontId="21" fillId="0" borderId="10" xfId="0" applyFont="1" applyBorder="1" applyAlignment="1">
      <alignment vertical="center" wrapText="1"/>
    </xf>
    <xf numFmtId="0" fontId="21" fillId="0" borderId="11" xfId="0" applyFont="1" applyBorder="1" applyAlignment="1">
      <alignment vertical="center" wrapText="1"/>
    </xf>
    <xf numFmtId="0" fontId="24" fillId="0" borderId="0" xfId="0" applyFont="1"/>
    <xf numFmtId="0" fontId="25" fillId="0" borderId="0" xfId="0" applyFont="1"/>
    <xf numFmtId="0" fontId="26" fillId="0" borderId="0" xfId="0" applyFont="1"/>
    <xf numFmtId="0" fontId="25" fillId="0" borderId="0" xfId="0" applyFont="1" applyAlignment="1">
      <alignment horizontal="left" vertical="center" wrapText="1"/>
    </xf>
    <xf numFmtId="0" fontId="23" fillId="34" borderId="0" xfId="0" applyFont="1" applyFill="1" applyAlignment="1">
      <alignment vertical="center" wrapText="1"/>
    </xf>
    <xf numFmtId="0" fontId="27" fillId="37" borderId="13" xfId="0" applyFont="1" applyFill="1" applyBorder="1"/>
    <xf numFmtId="0" fontId="25" fillId="0" borderId="13" xfId="0" applyFont="1" applyBorder="1"/>
    <xf numFmtId="0" fontId="25" fillId="0" borderId="13" xfId="0" applyFont="1" applyBorder="1" applyAlignment="1">
      <alignment horizontal="center"/>
    </xf>
    <xf numFmtId="0" fontId="25" fillId="0" borderId="13" xfId="0" applyFont="1" applyBorder="1" applyAlignment="1">
      <alignment horizontal="center" vertical="center"/>
    </xf>
    <xf numFmtId="0" fontId="27" fillId="38" borderId="13" xfId="0" applyFont="1" applyFill="1" applyBorder="1"/>
    <xf numFmtId="0" fontId="27" fillId="35" borderId="13" xfId="0" applyFont="1" applyFill="1" applyBorder="1"/>
    <xf numFmtId="0" fontId="18" fillId="0" borderId="0" xfId="0" applyFont="1" applyAlignment="1">
      <alignment horizontal="center" vertical="center"/>
    </xf>
    <xf numFmtId="0" fontId="27" fillId="36" borderId="13" xfId="0" applyFont="1" applyFill="1" applyBorder="1"/>
    <xf numFmtId="0" fontId="29" fillId="39" borderId="13" xfId="0" applyFont="1" applyFill="1" applyBorder="1" applyAlignment="1">
      <alignment vertical="center" wrapText="1"/>
    </xf>
    <xf numFmtId="0" fontId="27" fillId="0" borderId="0" xfId="0" applyFont="1"/>
    <xf numFmtId="0" fontId="23" fillId="34" borderId="13" xfId="0" applyFont="1" applyFill="1" applyBorder="1" applyAlignment="1">
      <alignment vertical="center" wrapText="1"/>
    </xf>
    <xf numFmtId="0" fontId="18" fillId="35" borderId="13" xfId="0" applyFont="1" applyFill="1" applyBorder="1" applyAlignment="1">
      <alignment horizontal="center" vertical="center"/>
    </xf>
    <xf numFmtId="0" fontId="18" fillId="0" borderId="0" xfId="0" applyFont="1" applyAlignment="1">
      <alignment horizontal="left"/>
    </xf>
    <xf numFmtId="0" fontId="29" fillId="39" borderId="17" xfId="0" applyFont="1" applyFill="1" applyBorder="1" applyAlignment="1">
      <alignment vertical="center" wrapText="1"/>
    </xf>
    <xf numFmtId="0" fontId="18" fillId="35" borderId="0" xfId="0" applyFont="1" applyFill="1" applyAlignment="1">
      <alignment vertical="center"/>
    </xf>
    <xf numFmtId="0" fontId="18" fillId="40" borderId="13" xfId="0" applyFont="1" applyFill="1" applyBorder="1" applyAlignment="1">
      <alignment horizontal="center" vertical="center"/>
    </xf>
    <xf numFmtId="0" fontId="18" fillId="38" borderId="0" xfId="0" applyFont="1" applyFill="1" applyAlignment="1">
      <alignment vertical="center"/>
    </xf>
    <xf numFmtId="0" fontId="18" fillId="37" borderId="0" xfId="0" applyFont="1" applyFill="1" applyAlignment="1">
      <alignment vertical="center"/>
    </xf>
    <xf numFmtId="0" fontId="18" fillId="0" borderId="0" xfId="0" applyFont="1" applyAlignment="1">
      <alignment vertical="center"/>
    </xf>
    <xf numFmtId="0" fontId="18" fillId="0" borderId="0" xfId="0" applyFont="1" applyAlignment="1">
      <alignment horizontal="center"/>
    </xf>
    <xf numFmtId="0" fontId="18" fillId="37" borderId="0" xfId="0" applyFont="1" applyFill="1"/>
    <xf numFmtId="0" fontId="18" fillId="38" borderId="0" xfId="0" applyFont="1" applyFill="1"/>
    <xf numFmtId="0" fontId="18" fillId="35" borderId="0" xfId="0" applyFont="1" applyFill="1"/>
    <xf numFmtId="0" fontId="30" fillId="39" borderId="0" xfId="0" applyFont="1" applyFill="1" applyAlignment="1">
      <alignment vertical="center" wrapText="1"/>
    </xf>
    <xf numFmtId="0" fontId="23" fillId="34" borderId="18" xfId="0" applyFont="1" applyFill="1" applyBorder="1" applyAlignment="1">
      <alignment vertical="center" wrapText="1"/>
    </xf>
    <xf numFmtId="0" fontId="25" fillId="0" borderId="18" xfId="0" applyFont="1" applyBorder="1" applyAlignment="1">
      <alignment horizontal="center"/>
    </xf>
    <xf numFmtId="0" fontId="27" fillId="0" borderId="19" xfId="0" applyFont="1" applyBorder="1" applyAlignment="1">
      <alignment horizontal="left" vertical="center" wrapText="1"/>
    </xf>
    <xf numFmtId="0" fontId="27" fillId="0" borderId="0" xfId="0" applyFont="1" applyAlignment="1">
      <alignment horizontal="left" vertical="center" wrapText="1"/>
    </xf>
    <xf numFmtId="0" fontId="23" fillId="34" borderId="14" xfId="0" applyFont="1" applyFill="1" applyBorder="1" applyAlignment="1">
      <alignment horizontal="left" vertical="center" wrapText="1"/>
    </xf>
    <xf numFmtId="0" fontId="25" fillId="0" borderId="14" xfId="0" applyFont="1" applyBorder="1" applyAlignment="1">
      <alignment horizontal="left" vertical="center" wrapText="1"/>
    </xf>
    <xf numFmtId="0" fontId="25" fillId="0" borderId="19" xfId="0" applyFont="1" applyBorder="1" applyAlignment="1">
      <alignment horizontal="left" vertical="center" wrapText="1"/>
    </xf>
    <xf numFmtId="0" fontId="25" fillId="0" borderId="20" xfId="0" applyFont="1" applyBorder="1" applyAlignment="1">
      <alignment horizontal="left" vertical="center" wrapText="1"/>
    </xf>
    <xf numFmtId="0" fontId="23" fillId="0" borderId="0" xfId="0" applyFont="1" applyAlignment="1">
      <alignment horizontal="left" vertical="center" wrapText="1"/>
    </xf>
    <xf numFmtId="0" fontId="25" fillId="0" borderId="13" xfId="0" quotePrefix="1" applyFont="1" applyBorder="1" applyAlignment="1">
      <alignment vertical="center" wrapText="1"/>
    </xf>
    <xf numFmtId="0" fontId="29" fillId="41" borderId="17" xfId="0" applyFont="1" applyFill="1" applyBorder="1" applyAlignment="1">
      <alignment vertical="center" wrapText="1"/>
    </xf>
    <xf numFmtId="0" fontId="29" fillId="42" borderId="17" xfId="0" applyFont="1" applyFill="1" applyBorder="1" applyAlignment="1">
      <alignment vertical="center" wrapText="1"/>
    </xf>
    <xf numFmtId="0" fontId="30" fillId="41" borderId="0" xfId="0" applyFont="1" applyFill="1" applyAlignment="1">
      <alignment vertical="center" wrapText="1"/>
    </xf>
    <xf numFmtId="0" fontId="25" fillId="0" borderId="16" xfId="0" applyFont="1" applyBorder="1"/>
    <xf numFmtId="0" fontId="23" fillId="0" borderId="0" xfId="0" applyFont="1" applyAlignment="1">
      <alignment vertical="center" wrapText="1"/>
    </xf>
    <xf numFmtId="0" fontId="27" fillId="43" borderId="13" xfId="0" applyFont="1" applyFill="1" applyBorder="1"/>
    <xf numFmtId="0" fontId="29" fillId="44" borderId="17" xfId="0" applyFont="1" applyFill="1" applyBorder="1" applyAlignment="1">
      <alignment vertical="center" wrapText="1"/>
    </xf>
    <xf numFmtId="0" fontId="18" fillId="43" borderId="0" xfId="0" applyFont="1" applyFill="1" applyAlignment="1">
      <alignment vertical="center"/>
    </xf>
    <xf numFmtId="0" fontId="18" fillId="43" borderId="0" xfId="0" applyFont="1" applyFill="1"/>
    <xf numFmtId="0" fontId="18" fillId="43" borderId="13" xfId="0" applyFont="1" applyFill="1" applyBorder="1" applyAlignment="1">
      <alignment horizontal="center" vertical="center"/>
    </xf>
    <xf numFmtId="0" fontId="30" fillId="44" borderId="0" xfId="0" applyFont="1" applyFill="1" applyAlignment="1">
      <alignment vertical="center" wrapText="1"/>
    </xf>
    <xf numFmtId="0" fontId="25" fillId="0" borderId="17" xfId="0" applyFont="1" applyBorder="1" applyAlignment="1">
      <alignment vertical="center" wrapText="1"/>
    </xf>
    <xf numFmtId="0" fontId="29" fillId="45" borderId="13" xfId="0" applyFont="1" applyFill="1" applyBorder="1" applyAlignment="1">
      <alignment vertical="center" wrapText="1"/>
    </xf>
    <xf numFmtId="0" fontId="29" fillId="46" borderId="13" xfId="0" applyFont="1" applyFill="1" applyBorder="1" applyAlignment="1">
      <alignment vertical="center" wrapText="1"/>
    </xf>
    <xf numFmtId="0" fontId="25" fillId="0" borderId="21" xfId="0" applyFont="1" applyBorder="1"/>
    <xf numFmtId="0" fontId="25" fillId="0" borderId="18" xfId="0" applyFont="1" applyBorder="1"/>
    <xf numFmtId="0" fontId="29" fillId="41" borderId="22" xfId="0" applyFont="1" applyFill="1" applyBorder="1" applyAlignment="1">
      <alignment vertical="center" wrapText="1"/>
    </xf>
    <xf numFmtId="0" fontId="29" fillId="42" borderId="18" xfId="0" applyFont="1" applyFill="1" applyBorder="1" applyAlignment="1">
      <alignment vertical="center" wrapText="1"/>
    </xf>
    <xf numFmtId="0" fontId="18" fillId="47" borderId="13" xfId="0" applyFont="1" applyFill="1" applyBorder="1" applyAlignment="1">
      <alignment horizontal="center" vertical="center"/>
    </xf>
    <xf numFmtId="0" fontId="30" fillId="0" borderId="0" xfId="0" applyFont="1" applyAlignment="1">
      <alignment vertical="center" wrapText="1"/>
    </xf>
    <xf numFmtId="0" fontId="0" fillId="0" borderId="0" xfId="0" applyAlignment="1" applyProtection="1">
      <alignment wrapText="1"/>
      <protection locked="0"/>
    </xf>
    <xf numFmtId="0" fontId="0" fillId="0" borderId="0" xfId="0" applyAlignment="1" applyProtection="1">
      <alignment wrapText="1"/>
      <protection locked="0" hidden="1"/>
    </xf>
    <xf numFmtId="49" fontId="0" fillId="0" borderId="0" xfId="0" applyNumberFormat="1" applyProtection="1">
      <protection locked="0"/>
    </xf>
    <xf numFmtId="49" fontId="0" fillId="0" borderId="0" xfId="0" applyNumberFormat="1" applyAlignment="1" applyProtection="1">
      <alignment wrapText="1"/>
      <protection locked="0"/>
    </xf>
    <xf numFmtId="14" fontId="0" fillId="0" borderId="0" xfId="0" applyNumberFormat="1" applyProtection="1">
      <protection locked="0"/>
    </xf>
    <xf numFmtId="49" fontId="0" fillId="0" borderId="0" xfId="0" applyNumberFormat="1" applyAlignment="1" applyProtection="1">
      <alignment vertical="center"/>
      <protection locked="0"/>
    </xf>
    <xf numFmtId="0" fontId="31" fillId="0" borderId="0" xfId="0" applyFont="1" applyAlignment="1" applyProtection="1">
      <alignment horizontal="center" vertical="center" wrapText="1"/>
      <protection locked="0" hidden="1"/>
    </xf>
    <xf numFmtId="0" fontId="0" fillId="0" borderId="0" xfId="0" applyProtection="1">
      <protection locked="0"/>
    </xf>
    <xf numFmtId="0" fontId="0" fillId="0" borderId="0" xfId="0" applyAlignment="1" applyProtection="1">
      <alignment vertical="center"/>
      <protection locked="0" hidden="1"/>
    </xf>
    <xf numFmtId="0" fontId="0" fillId="0" borderId="0" xfId="0" applyProtection="1">
      <protection locked="0" hidden="1"/>
    </xf>
    <xf numFmtId="0" fontId="0" fillId="0" borderId="0" xfId="0" applyAlignment="1">
      <alignment wrapText="1"/>
    </xf>
    <xf numFmtId="0" fontId="30" fillId="0" borderId="0" xfId="0" applyFont="1" applyAlignment="1">
      <alignment horizontal="center" vertical="center" wrapText="1"/>
    </xf>
    <xf numFmtId="0" fontId="25" fillId="0" borderId="13" xfId="0" applyFont="1" applyBorder="1" applyAlignment="1">
      <alignment wrapText="1"/>
    </xf>
    <xf numFmtId="0" fontId="27" fillId="0" borderId="20" xfId="0" applyFont="1" applyBorder="1" applyAlignment="1">
      <alignment horizontal="left" vertical="center" wrapText="1"/>
    </xf>
    <xf numFmtId="0" fontId="21" fillId="0" borderId="11" xfId="0" applyFont="1" applyBorder="1" applyAlignment="1">
      <alignment horizontal="left" vertical="top" wrapText="1"/>
    </xf>
    <xf numFmtId="0" fontId="21" fillId="0" borderId="11" xfId="0" applyFont="1" applyBorder="1" applyAlignment="1">
      <alignment vertical="top" wrapText="1"/>
    </xf>
    <xf numFmtId="0" fontId="18" fillId="36" borderId="0" xfId="0" applyFont="1" applyFill="1" applyAlignment="1">
      <alignment vertical="center"/>
    </xf>
    <xf numFmtId="0" fontId="18" fillId="36" borderId="13" xfId="0" applyFont="1" applyFill="1" applyBorder="1" applyAlignment="1">
      <alignment horizontal="center" vertical="center"/>
    </xf>
    <xf numFmtId="0" fontId="18" fillId="36" borderId="0" xfId="0" applyFont="1" applyFill="1"/>
    <xf numFmtId="0" fontId="25" fillId="36" borderId="0" xfId="0" applyFont="1" applyFill="1" applyAlignment="1">
      <alignment horizontal="left"/>
    </xf>
    <xf numFmtId="0" fontId="34" fillId="0" borderId="0" xfId="0" applyFont="1"/>
    <xf numFmtId="0" fontId="35" fillId="48" borderId="23" xfId="0" applyFont="1" applyFill="1" applyBorder="1" applyAlignment="1">
      <alignment horizontal="left" vertical="center" wrapText="1" readingOrder="1"/>
    </xf>
    <xf numFmtId="0" fontId="36" fillId="49" borderId="24" xfId="0" applyFont="1" applyFill="1" applyBorder="1" applyAlignment="1">
      <alignment horizontal="left" vertical="center" wrapText="1" readingOrder="1"/>
    </xf>
    <xf numFmtId="0" fontId="36" fillId="50" borderId="25" xfId="0" applyFont="1" applyFill="1" applyBorder="1" applyAlignment="1">
      <alignment horizontal="left" vertical="center" wrapText="1" readingOrder="1"/>
    </xf>
    <xf numFmtId="0" fontId="36" fillId="49" borderId="25" xfId="0" applyFont="1" applyFill="1" applyBorder="1" applyAlignment="1">
      <alignment horizontal="left" vertical="center" wrapText="1" readingOrder="1"/>
    </xf>
    <xf numFmtId="0" fontId="36" fillId="50" borderId="26" xfId="0" applyFont="1" applyFill="1" applyBorder="1" applyAlignment="1">
      <alignment horizontal="left" vertical="center" wrapText="1" readingOrder="1"/>
    </xf>
    <xf numFmtId="0" fontId="36" fillId="50" borderId="27" xfId="0" applyFont="1" applyFill="1" applyBorder="1" applyAlignment="1">
      <alignment horizontal="left" vertical="center" wrapText="1" readingOrder="1"/>
    </xf>
    <xf numFmtId="0" fontId="30" fillId="41" borderId="0" xfId="0" applyFont="1" applyFill="1" applyAlignment="1">
      <alignment horizontal="center" vertical="center" wrapText="1"/>
    </xf>
    <xf numFmtId="0" fontId="30" fillId="44" borderId="0" xfId="0" applyFont="1" applyFill="1" applyAlignment="1">
      <alignment horizontal="center" vertical="center" wrapText="1"/>
    </xf>
    <xf numFmtId="0" fontId="30" fillId="39" borderId="0" xfId="0" applyFont="1" applyFill="1" applyAlignment="1">
      <alignment horizontal="center" vertical="center" wrapText="1"/>
    </xf>
    <xf numFmtId="0" fontId="32" fillId="33" borderId="0" xfId="0" applyFont="1" applyFill="1" applyAlignment="1">
      <alignment wrapText="1"/>
    </xf>
    <xf numFmtId="0" fontId="18" fillId="0" borderId="11" xfId="0" applyFont="1" applyBorder="1" applyAlignment="1">
      <alignment horizontal="left" vertical="top" wrapText="1"/>
    </xf>
    <xf numFmtId="0" fontId="19" fillId="0" borderId="11" xfId="0" applyFont="1" applyBorder="1" applyAlignment="1">
      <alignment horizontal="left" vertical="center" wrapText="1"/>
    </xf>
    <xf numFmtId="0" fontId="21" fillId="0" borderId="11" xfId="0" applyFont="1" applyBorder="1" applyAlignment="1">
      <alignment horizontal="left" vertical="top" wrapText="1"/>
    </xf>
    <xf numFmtId="0" fontId="36" fillId="50" borderId="26" xfId="0" applyFont="1" applyFill="1" applyBorder="1" applyAlignment="1">
      <alignment horizontal="left" vertical="center" wrapText="1" readingOrder="1"/>
    </xf>
    <xf numFmtId="0" fontId="36" fillId="50" borderId="27" xfId="0" applyFont="1" applyFill="1" applyBorder="1" applyAlignment="1">
      <alignment horizontal="left" vertical="center" wrapText="1" readingOrder="1"/>
    </xf>
    <xf numFmtId="0" fontId="30" fillId="41" borderId="28" xfId="0" applyFont="1" applyFill="1" applyBorder="1" applyAlignment="1">
      <alignment horizontal="center" vertical="center" wrapText="1"/>
    </xf>
    <xf numFmtId="0" fontId="34" fillId="0" borderId="29" xfId="0" applyFont="1" applyBorder="1" applyAlignment="1">
      <alignment horizontal="left" vertical="top" wrapText="1"/>
    </xf>
    <xf numFmtId="0" fontId="34" fillId="0" borderId="29" xfId="0" applyFont="1" applyBorder="1" applyAlignment="1">
      <alignment horizontal="left" vertical="top"/>
    </xf>
    <xf numFmtId="0" fontId="26" fillId="0" borderId="0" xfId="0" applyFont="1" applyAlignment="1">
      <alignment horizontal="center" vertical="center" textRotation="90"/>
    </xf>
    <xf numFmtId="0" fontId="18" fillId="0" borderId="0" xfId="0" applyFont="1"/>
    <xf numFmtId="0" fontId="26" fillId="0" borderId="0" xfId="0" applyFont="1" applyAlignment="1">
      <alignment horizontal="center"/>
    </xf>
    <xf numFmtId="0" fontId="23" fillId="34" borderId="14" xfId="0" applyFont="1" applyFill="1" applyBorder="1" applyAlignment="1">
      <alignment horizontal="center" vertical="center" wrapText="1"/>
    </xf>
    <xf numFmtId="0" fontId="28" fillId="0" borderId="15" xfId="0" applyFont="1" applyBorder="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74">
    <dxf>
      <fill>
        <patternFill patternType="solid">
          <fgColor rgb="FFFEF2CB"/>
          <bgColor rgb="FFFEF2CB"/>
        </patternFill>
      </fill>
    </dxf>
    <dxf>
      <fill>
        <patternFill patternType="solid">
          <fgColor rgb="FFF7CAAC"/>
          <bgColor rgb="FFF7CAAC"/>
        </patternFill>
      </fill>
    </dxf>
    <dxf>
      <fill>
        <patternFill patternType="solid">
          <fgColor rgb="FFFFC000"/>
          <bgColor rgb="FFFFC000"/>
        </patternFill>
      </fill>
    </dxf>
    <dxf>
      <fill>
        <patternFill patternType="solid">
          <fgColor rgb="FFFF0000"/>
          <bgColor rgb="FFFF0000"/>
        </patternFill>
      </fill>
    </dxf>
    <dxf>
      <fill>
        <patternFill patternType="solid">
          <fgColor rgb="FFD0CECE"/>
          <bgColor rgb="FFD0CECE"/>
        </patternFill>
      </fill>
    </dxf>
    <dxf>
      <fill>
        <patternFill patternType="solid">
          <fgColor rgb="FFDEEAF6"/>
          <bgColor rgb="FFDEEAF6"/>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FEF2CB"/>
          <bgColor rgb="FFFEF2CB"/>
        </patternFill>
      </fill>
    </dxf>
    <dxf>
      <fill>
        <patternFill patternType="solid">
          <fgColor rgb="FFF7CAAC"/>
          <bgColor rgb="FFF7CAAC"/>
        </patternFill>
      </fill>
    </dxf>
    <dxf>
      <fill>
        <patternFill patternType="solid">
          <fgColor rgb="FFFFC000"/>
          <bgColor rgb="FFFFC000"/>
        </patternFill>
      </fill>
    </dxf>
    <dxf>
      <fill>
        <patternFill patternType="solid">
          <fgColor rgb="FFFF0000"/>
          <bgColor rgb="FFFF0000"/>
        </patternFill>
      </fill>
    </dxf>
    <dxf>
      <fill>
        <patternFill patternType="solid">
          <fgColor rgb="FFD0CECE"/>
          <bgColor rgb="FFD0CECE"/>
        </patternFill>
      </fill>
    </dxf>
    <dxf>
      <fill>
        <patternFill patternType="solid">
          <fgColor rgb="FFDEEAF6"/>
          <bgColor rgb="FFDEEAF6"/>
        </patternFill>
      </fill>
    </dxf>
    <dxf>
      <fill>
        <patternFill patternType="solid">
          <fgColor rgb="FFFEF2CB"/>
          <bgColor rgb="FFFEF2CB"/>
        </patternFill>
      </fill>
    </dxf>
    <dxf>
      <fill>
        <patternFill patternType="solid">
          <fgColor rgb="FFF7CAAC"/>
          <bgColor rgb="FFF7CAAC"/>
        </patternFill>
      </fill>
    </dxf>
    <dxf>
      <fill>
        <patternFill patternType="solid">
          <fgColor rgb="FFFFC000"/>
          <bgColor rgb="FFFFC000"/>
        </patternFill>
      </fill>
    </dxf>
    <dxf>
      <fill>
        <patternFill patternType="solid">
          <fgColor rgb="FFFF0000"/>
          <bgColor rgb="FFFF0000"/>
        </patternFill>
      </fill>
    </dxf>
    <dxf>
      <fill>
        <patternFill patternType="solid">
          <fgColor rgb="FFD0CECE"/>
          <bgColor rgb="FFD0CECE"/>
        </patternFill>
      </fill>
    </dxf>
    <dxf>
      <fill>
        <patternFill patternType="solid">
          <fgColor rgb="FFDEEAF6"/>
          <bgColor rgb="FFDEEAF6"/>
        </patternFill>
      </fill>
    </dxf>
    <dxf>
      <fill>
        <patternFill>
          <bgColor rgb="FFFF0000"/>
        </patternFill>
      </fill>
    </dxf>
    <dxf>
      <fill>
        <patternFill>
          <bgColor rgb="FFF8E15A"/>
        </patternFill>
      </fill>
    </dxf>
    <dxf>
      <fill>
        <patternFill>
          <bgColor theme="6" tint="0.79998168889431442"/>
        </patternFill>
      </fill>
    </dxf>
    <dxf>
      <fill>
        <patternFill>
          <bgColor rgb="FFFFC000"/>
        </patternFill>
      </fill>
    </dxf>
    <dxf>
      <fill>
        <patternFill patternType="solid">
          <fgColor rgb="FFD0CECE"/>
          <bgColor rgb="FFD0CECE"/>
        </patternFill>
      </fill>
    </dxf>
    <dxf>
      <fill>
        <patternFill patternType="solid">
          <fgColor rgb="FFD0CECE"/>
          <bgColor rgb="FFD0CECE"/>
        </patternFill>
      </fill>
    </dxf>
    <dxf>
      <fill>
        <patternFill>
          <bgColor theme="6" tint="0.79998168889431442"/>
        </patternFill>
      </fill>
    </dxf>
    <dxf>
      <fill>
        <patternFill>
          <bgColor theme="6" tint="0.59996337778862885"/>
        </patternFill>
      </fill>
    </dxf>
    <dxf>
      <fill>
        <patternFill>
          <bgColor rgb="FFF1E359"/>
        </patternFill>
      </fill>
    </dxf>
    <dxf>
      <fill>
        <patternFill>
          <bgColor rgb="FFFFC000"/>
        </patternFill>
      </fill>
    </dxf>
    <dxf>
      <fill>
        <patternFill>
          <bgColor rgb="FFFF0000"/>
        </patternFill>
      </fill>
    </dxf>
    <dxf>
      <fill>
        <patternFill>
          <bgColor rgb="FFF4DA6C"/>
        </patternFill>
      </fill>
    </dxf>
    <dxf>
      <fill>
        <patternFill>
          <bgColor theme="6" tint="0.79998168889431442"/>
        </patternFill>
      </fill>
    </dxf>
    <dxf>
      <fill>
        <patternFill>
          <bgColor rgb="FFFFC000"/>
        </patternFill>
      </fill>
    </dxf>
    <dxf>
      <fill>
        <patternFill>
          <bgColor rgb="FFFF0000"/>
        </patternFill>
      </fill>
    </dxf>
    <dxf>
      <fill>
        <patternFill>
          <bgColor theme="6" tint="0.59996337778862885"/>
        </patternFill>
      </fill>
    </dxf>
    <dxf>
      <fill>
        <patternFill patternType="solid">
          <fgColor rgb="FFFEF2CB"/>
          <bgColor rgb="FFFEF2CB"/>
        </patternFill>
      </fill>
    </dxf>
    <dxf>
      <fill>
        <patternFill patternType="solid">
          <fgColor rgb="FFF7CAAC"/>
          <bgColor rgb="FFF7CAAC"/>
        </patternFill>
      </fill>
    </dxf>
    <dxf>
      <fill>
        <patternFill patternType="solid">
          <fgColor rgb="FFFFC000"/>
          <bgColor rgb="FFFFC000"/>
        </patternFill>
      </fill>
    </dxf>
    <dxf>
      <fill>
        <patternFill patternType="solid">
          <fgColor rgb="FFFF0000"/>
          <bgColor rgb="FFFF0000"/>
        </patternFill>
      </fill>
    </dxf>
    <dxf>
      <fill>
        <patternFill patternType="solid">
          <fgColor rgb="FFD0CECE"/>
          <bgColor rgb="FFD0CECE"/>
        </patternFill>
      </fill>
    </dxf>
    <dxf>
      <fill>
        <patternFill patternType="solid">
          <fgColor rgb="FFDEEAF6"/>
          <bgColor rgb="FFDEEAF6"/>
        </patternFill>
      </fill>
    </dxf>
    <dxf>
      <font>
        <b val="0"/>
        <i val="0"/>
        <strike val="0"/>
        <condense val="0"/>
        <extend val="0"/>
        <outline val="0"/>
        <shadow val="0"/>
        <u val="none"/>
        <vertAlign val="baseline"/>
        <sz val="10"/>
        <color theme="1"/>
        <name val="Aptos Display"/>
        <family val="2"/>
        <scheme val="major"/>
      </font>
    </dxf>
    <dxf>
      <font>
        <b val="0"/>
        <i val="0"/>
        <strike val="0"/>
        <condense val="0"/>
        <extend val="0"/>
        <outline val="0"/>
        <shadow val="0"/>
        <u val="none"/>
        <vertAlign val="baseline"/>
        <sz val="10"/>
        <color theme="1"/>
        <name val="Aptos Display"/>
        <family val="2"/>
        <scheme val="major"/>
      </font>
    </dxf>
    <dxf>
      <font>
        <b/>
        <i val="0"/>
        <strike val="0"/>
        <condense val="0"/>
        <extend val="0"/>
        <outline val="0"/>
        <shadow val="0"/>
        <u val="none"/>
        <vertAlign val="baseline"/>
        <sz val="10"/>
        <color theme="1"/>
        <name val="Aptos Display"/>
        <family val="2"/>
        <scheme val="major"/>
      </font>
    </dxf>
    <dxf>
      <font>
        <b val="0"/>
        <i val="0"/>
        <strike val="0"/>
        <condense val="0"/>
        <extend val="0"/>
        <outline val="0"/>
        <shadow val="0"/>
        <u val="none"/>
        <vertAlign val="baseline"/>
        <sz val="10"/>
        <color theme="1"/>
        <name val="Aptos Display"/>
        <family val="2"/>
        <scheme val="major"/>
      </font>
      <alignment horizontal="left" vertical="center" textRotation="0" wrapText="1" indent="0" justifyLastLine="0" shrinkToFit="0" readingOrder="0"/>
      <border diagonalUp="0" diagonalDown="0" outline="0">
        <left/>
        <right/>
        <top style="thin">
          <color rgb="FF000000"/>
        </top>
        <bottom style="thin">
          <color rgb="FF000000"/>
        </bottom>
      </border>
    </dxf>
    <dxf>
      <font>
        <b/>
        <i val="0"/>
        <strike val="0"/>
        <condense val="0"/>
        <extend val="0"/>
        <outline val="0"/>
        <shadow val="0"/>
        <u val="none"/>
        <vertAlign val="baseline"/>
        <sz val="10"/>
        <color theme="1"/>
        <name val="Aptos Display"/>
        <family val="2"/>
        <scheme val="major"/>
      </font>
      <alignment horizontal="left" vertical="center" textRotation="0" wrapText="1"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rder>
    </dxf>
    <dxf>
      <font>
        <b/>
        <i val="0"/>
        <strike val="0"/>
        <condense val="0"/>
        <extend val="0"/>
        <outline val="0"/>
        <shadow val="0"/>
        <u val="none"/>
        <vertAlign val="baseline"/>
        <sz val="10"/>
        <color theme="1"/>
        <name val="Aptos Display"/>
        <family val="2"/>
        <scheme val="major"/>
      </font>
      <alignment horizontal="left" vertical="center" textRotation="0" wrapText="1" indent="0" justifyLastLine="0" shrinkToFit="0" readingOrder="0"/>
    </dxf>
    <dxf>
      <border outline="0">
        <bottom style="thin">
          <color rgb="FF000000"/>
        </bottom>
      </border>
    </dxf>
    <dxf>
      <font>
        <b/>
        <i val="0"/>
        <strike val="0"/>
        <condense val="0"/>
        <extend val="0"/>
        <outline val="0"/>
        <shadow val="0"/>
        <u val="none"/>
        <vertAlign val="baseline"/>
        <sz val="10"/>
        <color theme="0"/>
        <name val="Aptos Display"/>
        <family val="2"/>
        <scheme val="major"/>
      </font>
      <fill>
        <patternFill patternType="solid">
          <fgColor rgb="FF002060"/>
          <bgColor rgb="FF002060"/>
        </patternFill>
      </fill>
      <alignment horizontal="left" vertical="center" textRotation="0" wrapText="1" indent="0" justifyLastLine="0" shrinkToFit="0" readingOrder="0"/>
    </dxf>
    <dxf>
      <font>
        <b val="0"/>
        <i val="0"/>
        <strike val="0"/>
        <condense val="0"/>
        <extend val="0"/>
        <outline val="0"/>
        <shadow val="0"/>
        <u val="none"/>
        <vertAlign val="baseline"/>
        <sz val="10"/>
        <color rgb="FF000000"/>
        <name val="Aptos Display"/>
        <family val="2"/>
        <scheme val="major"/>
      </font>
      <numFmt numFmtId="0" formatCode="General"/>
      <alignment horizontal="center" vertical="center" textRotation="0" wrapText="1" indent="0" justifyLastLine="0" shrinkToFit="0" readingOrder="0"/>
      <protection locked="1" hidden="0"/>
    </dxf>
    <dxf>
      <numFmt numFmtId="30" formatCode="@"/>
      <alignment vertical="center" textRotation="0" indent="0" justifyLastLine="0" shrinkToFit="0" readingOrder="0"/>
      <protection locked="0" hidden="1"/>
    </dxf>
    <dxf>
      <numFmt numFmtId="0" formatCode="General"/>
      <alignment vertical="center" textRotation="0" indent="0" justifyLastLine="0" shrinkToFit="0" readingOrder="0"/>
      <protection locked="0" hidden="1"/>
    </dxf>
    <dxf>
      <numFmt numFmtId="0" formatCode="General"/>
      <alignment horizontal="general" vertical="center" textRotation="0" wrapText="0" indent="0" justifyLastLine="0" shrinkToFit="0" readingOrder="0"/>
      <protection locked="0" hidden="0"/>
    </dxf>
    <dxf>
      <numFmt numFmtId="30" formatCode="@"/>
      <alignment vertical="center" textRotation="0" indent="0" justifyLastLine="0" shrinkToFit="0" readingOrder="0"/>
      <protection locked="0"/>
    </dxf>
    <dxf>
      <numFmt numFmtId="30" formatCode="@"/>
      <alignment vertical="center" textRotation="0" indent="0" justifyLastLine="0" shrinkToFit="0" readingOrder="0"/>
      <protection locked="0"/>
    </dxf>
    <dxf>
      <numFmt numFmtId="30" formatCode="@"/>
      <alignment horizontal="general" vertical="bottom" textRotation="0" wrapText="1" indent="0" justifyLastLine="0" shrinkToFit="0" readingOrder="0"/>
      <protection locked="0"/>
    </dxf>
    <dxf>
      <numFmt numFmtId="30" formatCode="@"/>
      <alignment horizontal="general" vertical="bottom" textRotation="0" wrapText="1" indent="0" justifyLastLine="0" shrinkToFit="0" readingOrder="0"/>
      <protection locked="0" hidden="0"/>
    </dxf>
    <dxf>
      <numFmt numFmtId="30" formatCode="@"/>
      <alignment horizontal="general" vertical="bottom" textRotation="0" wrapText="1" indent="0" justifyLastLine="0" shrinkToFit="0" readingOrder="0"/>
      <protection locked="0"/>
    </dxf>
    <dxf>
      <numFmt numFmtId="30" formatCode="@"/>
      <alignment horizontal="general" vertical="bottom" textRotation="0" wrapText="1" indent="0" justifyLastLine="0" shrinkToFit="0" readingOrder="0"/>
      <protection locked="0"/>
    </dxf>
    <dxf>
      <numFmt numFmtId="30" formatCode="@"/>
      <protection locked="0"/>
    </dxf>
    <dxf>
      <numFmt numFmtId="30" formatCode="@"/>
      <alignment horizontal="general" vertical="bottom" textRotation="0" wrapText="1" indent="0" justifyLastLine="0" shrinkToFit="0" readingOrder="0"/>
      <protection locked="0"/>
    </dxf>
    <dxf>
      <numFmt numFmtId="30" formatCode="@"/>
      <alignment horizontal="general" vertical="bottom" textRotation="0" wrapText="1" indent="0" justifyLastLine="0" shrinkToFit="0" readingOrder="0"/>
      <protection locked="0"/>
    </dxf>
    <dxf>
      <numFmt numFmtId="30" formatCode="@"/>
      <alignment horizontal="general" vertical="bottom" textRotation="0" wrapText="1" indent="0" justifyLastLine="0" shrinkToFit="0" readingOrder="0"/>
      <protection locked="0" hidden="0"/>
    </dxf>
    <dxf>
      <numFmt numFmtId="30" formatCode="@"/>
      <alignment horizontal="general" vertical="bottom" textRotation="0" wrapText="1" indent="0" justifyLastLine="0" shrinkToFit="0" readingOrder="0"/>
      <protection locked="0"/>
    </dxf>
    <dxf>
      <numFmt numFmtId="30" formatCode="@"/>
      <protection locked="0"/>
    </dxf>
    <dxf>
      <numFmt numFmtId="30" formatCode="@"/>
      <alignment horizontal="general" vertical="bottom" textRotation="0" wrapText="1" indent="0" justifyLastLine="0" shrinkToFit="0" readingOrder="0"/>
      <protection locked="0"/>
    </dxf>
    <dxf>
      <numFmt numFmtId="30" formatCode="@"/>
      <alignment horizontal="general" vertical="bottom" textRotation="0" wrapText="1" indent="0" justifyLastLine="0" shrinkToFit="0" readingOrder="0"/>
      <protection locked="0"/>
    </dxf>
    <dxf>
      <numFmt numFmtId="30" formatCode="@"/>
      <protection locked="0"/>
    </dxf>
    <dxf>
      <protection locked="0"/>
    </dxf>
    <dxf>
      <alignment horizontal="general" vertical="bottom" textRotation="0" wrapText="1" indent="0" justifyLastLine="0" shrinkToFit="0" readingOrder="0"/>
      <protection locked="0"/>
    </dxf>
  </dxfs>
  <tableStyles count="0" defaultTableStyle="TableStyleMedium2" defaultPivotStyle="PivotStyleLight16"/>
  <colors>
    <mruColors>
      <color rgb="FFF1E359"/>
      <color rgb="FFF4DA6C"/>
      <color rgb="FFF1CE3B"/>
      <color rgb="FFF7EA3F"/>
      <color rgb="FFF8E15A"/>
      <color rgb="FFF8ED5E"/>
      <color rgb="FFF8E6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1.xml"/><Relationship Id="rId5" Type="http://schemas.openxmlformats.org/officeDocument/2006/relationships/theme" Target="theme/theme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4.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649B82F-64DE-4AFE-BDD4-A76E1F0C5229}" type="doc">
      <dgm:prSet loTypeId="urn:microsoft.com/office/officeart/2005/8/layout/chevron1" loCatId="process" qsTypeId="urn:microsoft.com/office/officeart/2005/8/quickstyle/simple1" qsCatId="simple" csTypeId="urn:microsoft.com/office/officeart/2005/8/colors/accent1_2" csCatId="accent1" phldr="1"/>
      <dgm:spPr/>
    </dgm:pt>
    <dgm:pt modelId="{76B1CE41-E30A-4B1A-BAB9-2EB06EB5AEFA}">
      <dgm:prSet phldrT="[Text]"/>
      <dgm:spPr/>
      <dgm:t>
        <a:bodyPr/>
        <a:lstStyle/>
        <a:p>
          <a:r>
            <a:rPr lang="en-GB"/>
            <a:t>Cause of risk</a:t>
          </a:r>
        </a:p>
      </dgm:t>
    </dgm:pt>
    <dgm:pt modelId="{E0F31F05-9E8F-42E1-B108-F2E86D8E8F71}" type="parTrans" cxnId="{D6981C89-E3E0-47DB-87F1-3B1F44D06A29}">
      <dgm:prSet/>
      <dgm:spPr/>
      <dgm:t>
        <a:bodyPr/>
        <a:lstStyle/>
        <a:p>
          <a:endParaRPr lang="en-GB"/>
        </a:p>
      </dgm:t>
    </dgm:pt>
    <dgm:pt modelId="{6CDAF4CB-24B3-433C-BA14-CE18EB12FDF1}" type="sibTrans" cxnId="{D6981C89-E3E0-47DB-87F1-3B1F44D06A29}">
      <dgm:prSet/>
      <dgm:spPr/>
      <dgm:t>
        <a:bodyPr/>
        <a:lstStyle/>
        <a:p>
          <a:endParaRPr lang="en-GB"/>
        </a:p>
      </dgm:t>
    </dgm:pt>
    <dgm:pt modelId="{7D25B725-D259-4F9A-9C82-462DFECDBF89}">
      <dgm:prSet phldrT="[Text]"/>
      <dgm:spPr/>
      <dgm:t>
        <a:bodyPr/>
        <a:lstStyle/>
        <a:p>
          <a:r>
            <a:rPr lang="en-GB"/>
            <a:t>Uncertain event </a:t>
          </a:r>
        </a:p>
      </dgm:t>
    </dgm:pt>
    <dgm:pt modelId="{AF4346CD-E934-4437-A5CA-B06DE7EAEA66}" type="parTrans" cxnId="{3563DCA0-3ED5-49FB-8A4B-D26B37852883}">
      <dgm:prSet/>
      <dgm:spPr/>
      <dgm:t>
        <a:bodyPr/>
        <a:lstStyle/>
        <a:p>
          <a:endParaRPr lang="en-GB"/>
        </a:p>
      </dgm:t>
    </dgm:pt>
    <dgm:pt modelId="{4B79EC90-DB47-4174-BD99-D6DA161B28A3}" type="sibTrans" cxnId="{3563DCA0-3ED5-49FB-8A4B-D26B37852883}">
      <dgm:prSet/>
      <dgm:spPr/>
      <dgm:t>
        <a:bodyPr/>
        <a:lstStyle/>
        <a:p>
          <a:endParaRPr lang="en-GB"/>
        </a:p>
      </dgm:t>
    </dgm:pt>
    <dgm:pt modelId="{5C491EBE-AC72-4AAD-B571-3C203098DF72}">
      <dgm:prSet phldrT="[Text]"/>
      <dgm:spPr/>
      <dgm:t>
        <a:bodyPr/>
        <a:lstStyle/>
        <a:p>
          <a:r>
            <a:rPr lang="en-GB"/>
            <a:t>Impact of risk on objectives</a:t>
          </a:r>
        </a:p>
      </dgm:t>
    </dgm:pt>
    <dgm:pt modelId="{3F35F1F8-C133-4770-B1EB-78E7344C6827}" type="parTrans" cxnId="{EC067B72-F2E1-48FB-AF36-CDA5D1CD6861}">
      <dgm:prSet/>
      <dgm:spPr/>
      <dgm:t>
        <a:bodyPr/>
        <a:lstStyle/>
        <a:p>
          <a:endParaRPr lang="en-GB"/>
        </a:p>
      </dgm:t>
    </dgm:pt>
    <dgm:pt modelId="{0F5F971A-3929-4597-BA69-91CC48AC821B}" type="sibTrans" cxnId="{EC067B72-F2E1-48FB-AF36-CDA5D1CD6861}">
      <dgm:prSet/>
      <dgm:spPr/>
      <dgm:t>
        <a:bodyPr/>
        <a:lstStyle/>
        <a:p>
          <a:endParaRPr lang="en-GB"/>
        </a:p>
      </dgm:t>
    </dgm:pt>
    <dgm:pt modelId="{25EDD30D-F811-4B7D-AB50-389FAF4FEEF0}" type="pres">
      <dgm:prSet presAssocID="{9649B82F-64DE-4AFE-BDD4-A76E1F0C5229}" presName="Name0" presStyleCnt="0">
        <dgm:presLayoutVars>
          <dgm:dir/>
          <dgm:animLvl val="lvl"/>
          <dgm:resizeHandles val="exact"/>
        </dgm:presLayoutVars>
      </dgm:prSet>
      <dgm:spPr/>
    </dgm:pt>
    <dgm:pt modelId="{FB2805AF-B2C2-4A91-9807-5D6162E6955D}" type="pres">
      <dgm:prSet presAssocID="{76B1CE41-E30A-4B1A-BAB9-2EB06EB5AEFA}" presName="parTxOnly" presStyleLbl="node1" presStyleIdx="0" presStyleCnt="3">
        <dgm:presLayoutVars>
          <dgm:chMax val="0"/>
          <dgm:chPref val="0"/>
          <dgm:bulletEnabled val="1"/>
        </dgm:presLayoutVars>
      </dgm:prSet>
      <dgm:spPr/>
    </dgm:pt>
    <dgm:pt modelId="{6CB2F6AE-20B8-49A6-A7F5-77B12C8D5836}" type="pres">
      <dgm:prSet presAssocID="{6CDAF4CB-24B3-433C-BA14-CE18EB12FDF1}" presName="parTxOnlySpace" presStyleCnt="0"/>
      <dgm:spPr/>
    </dgm:pt>
    <dgm:pt modelId="{865231F7-DABD-403C-8695-6AD09B2671B2}" type="pres">
      <dgm:prSet presAssocID="{7D25B725-D259-4F9A-9C82-462DFECDBF89}" presName="parTxOnly" presStyleLbl="node1" presStyleIdx="1" presStyleCnt="3">
        <dgm:presLayoutVars>
          <dgm:chMax val="0"/>
          <dgm:chPref val="0"/>
          <dgm:bulletEnabled val="1"/>
        </dgm:presLayoutVars>
      </dgm:prSet>
      <dgm:spPr/>
    </dgm:pt>
    <dgm:pt modelId="{0815E8DE-20E5-4FB3-9698-85A125A0E25D}" type="pres">
      <dgm:prSet presAssocID="{4B79EC90-DB47-4174-BD99-D6DA161B28A3}" presName="parTxOnlySpace" presStyleCnt="0"/>
      <dgm:spPr/>
    </dgm:pt>
    <dgm:pt modelId="{4C58538E-89CA-45E8-A049-B212B376611F}" type="pres">
      <dgm:prSet presAssocID="{5C491EBE-AC72-4AAD-B571-3C203098DF72}" presName="parTxOnly" presStyleLbl="node1" presStyleIdx="2" presStyleCnt="3" custLinFactNeighborX="-13247">
        <dgm:presLayoutVars>
          <dgm:chMax val="0"/>
          <dgm:chPref val="0"/>
          <dgm:bulletEnabled val="1"/>
        </dgm:presLayoutVars>
      </dgm:prSet>
      <dgm:spPr/>
    </dgm:pt>
  </dgm:ptLst>
  <dgm:cxnLst>
    <dgm:cxn modelId="{F9E43E15-6FB4-4A4F-82B5-03F5B7F894C7}" type="presOf" srcId="{76B1CE41-E30A-4B1A-BAB9-2EB06EB5AEFA}" destId="{FB2805AF-B2C2-4A91-9807-5D6162E6955D}" srcOrd="0" destOrd="0" presId="urn:microsoft.com/office/officeart/2005/8/layout/chevron1"/>
    <dgm:cxn modelId="{86D18469-CB23-40DA-BEDA-E61DF7686842}" type="presOf" srcId="{5C491EBE-AC72-4AAD-B571-3C203098DF72}" destId="{4C58538E-89CA-45E8-A049-B212B376611F}" srcOrd="0" destOrd="0" presId="urn:microsoft.com/office/officeart/2005/8/layout/chevron1"/>
    <dgm:cxn modelId="{EC067B72-F2E1-48FB-AF36-CDA5D1CD6861}" srcId="{9649B82F-64DE-4AFE-BDD4-A76E1F0C5229}" destId="{5C491EBE-AC72-4AAD-B571-3C203098DF72}" srcOrd="2" destOrd="0" parTransId="{3F35F1F8-C133-4770-B1EB-78E7344C6827}" sibTransId="{0F5F971A-3929-4597-BA69-91CC48AC821B}"/>
    <dgm:cxn modelId="{D6981C89-E3E0-47DB-87F1-3B1F44D06A29}" srcId="{9649B82F-64DE-4AFE-BDD4-A76E1F0C5229}" destId="{76B1CE41-E30A-4B1A-BAB9-2EB06EB5AEFA}" srcOrd="0" destOrd="0" parTransId="{E0F31F05-9E8F-42E1-B108-F2E86D8E8F71}" sibTransId="{6CDAF4CB-24B3-433C-BA14-CE18EB12FDF1}"/>
    <dgm:cxn modelId="{3563DCA0-3ED5-49FB-8A4B-D26B37852883}" srcId="{9649B82F-64DE-4AFE-BDD4-A76E1F0C5229}" destId="{7D25B725-D259-4F9A-9C82-462DFECDBF89}" srcOrd="1" destOrd="0" parTransId="{AF4346CD-E934-4437-A5CA-B06DE7EAEA66}" sibTransId="{4B79EC90-DB47-4174-BD99-D6DA161B28A3}"/>
    <dgm:cxn modelId="{874CA8AA-34B0-46A4-8877-F4DF237F5156}" type="presOf" srcId="{7D25B725-D259-4F9A-9C82-462DFECDBF89}" destId="{865231F7-DABD-403C-8695-6AD09B2671B2}" srcOrd="0" destOrd="0" presId="urn:microsoft.com/office/officeart/2005/8/layout/chevron1"/>
    <dgm:cxn modelId="{3BC9A4FD-2318-4B1E-BFAC-2CE3CCF802BC}" type="presOf" srcId="{9649B82F-64DE-4AFE-BDD4-A76E1F0C5229}" destId="{25EDD30D-F811-4B7D-AB50-389FAF4FEEF0}" srcOrd="0" destOrd="0" presId="urn:microsoft.com/office/officeart/2005/8/layout/chevron1"/>
    <dgm:cxn modelId="{34D2B009-85DE-4A15-8317-9BEBB0054D6A}" type="presParOf" srcId="{25EDD30D-F811-4B7D-AB50-389FAF4FEEF0}" destId="{FB2805AF-B2C2-4A91-9807-5D6162E6955D}" srcOrd="0" destOrd="0" presId="urn:microsoft.com/office/officeart/2005/8/layout/chevron1"/>
    <dgm:cxn modelId="{33EFCE3E-181B-475F-AC70-B6C107A9D06F}" type="presParOf" srcId="{25EDD30D-F811-4B7D-AB50-389FAF4FEEF0}" destId="{6CB2F6AE-20B8-49A6-A7F5-77B12C8D5836}" srcOrd="1" destOrd="0" presId="urn:microsoft.com/office/officeart/2005/8/layout/chevron1"/>
    <dgm:cxn modelId="{9D992CE8-CB31-4C12-A96B-F4D25BF0B427}" type="presParOf" srcId="{25EDD30D-F811-4B7D-AB50-389FAF4FEEF0}" destId="{865231F7-DABD-403C-8695-6AD09B2671B2}" srcOrd="2" destOrd="0" presId="urn:microsoft.com/office/officeart/2005/8/layout/chevron1"/>
    <dgm:cxn modelId="{A11EA374-2859-4C70-9054-A77B7E6BD366}" type="presParOf" srcId="{25EDD30D-F811-4B7D-AB50-389FAF4FEEF0}" destId="{0815E8DE-20E5-4FB3-9698-85A125A0E25D}" srcOrd="3" destOrd="0" presId="urn:microsoft.com/office/officeart/2005/8/layout/chevron1"/>
    <dgm:cxn modelId="{669C1BC6-7AF8-4EB0-A6AE-5C05DE2EC328}" type="presParOf" srcId="{25EDD30D-F811-4B7D-AB50-389FAF4FEEF0}" destId="{4C58538E-89CA-45E8-A049-B212B376611F}" srcOrd="4" destOrd="0" presId="urn:microsoft.com/office/officeart/2005/8/layout/chevron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FB2805AF-B2C2-4A91-9807-5D6162E6955D}">
      <dsp:nvSpPr>
        <dsp:cNvPr id="0" name=""/>
        <dsp:cNvSpPr/>
      </dsp:nvSpPr>
      <dsp:spPr>
        <a:xfrm>
          <a:off x="1180" y="801402"/>
          <a:ext cx="1438112" cy="575244"/>
        </a:xfrm>
        <a:prstGeom prst="chevron">
          <a:avLst/>
        </a:prstGeom>
        <a:solidFill>
          <a:schemeClr val="accent1">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16002" rIns="16002" bIns="16002" numCol="1" spcCol="1270" anchor="ctr" anchorCtr="0">
          <a:noAutofit/>
        </a:bodyPr>
        <a:lstStyle/>
        <a:p>
          <a:pPr marL="0" lvl="0" indent="0" algn="ctr" defTabSz="533400">
            <a:lnSpc>
              <a:spcPct val="90000"/>
            </a:lnSpc>
            <a:spcBef>
              <a:spcPct val="0"/>
            </a:spcBef>
            <a:spcAft>
              <a:spcPct val="35000"/>
            </a:spcAft>
            <a:buNone/>
          </a:pPr>
          <a:r>
            <a:rPr lang="en-GB" sz="1200" kern="1200"/>
            <a:t>Cause of risk</a:t>
          </a:r>
        </a:p>
      </dsp:txBody>
      <dsp:txXfrm>
        <a:off x="288802" y="801402"/>
        <a:ext cx="862868" cy="575244"/>
      </dsp:txXfrm>
    </dsp:sp>
    <dsp:sp modelId="{865231F7-DABD-403C-8695-6AD09B2671B2}">
      <dsp:nvSpPr>
        <dsp:cNvPr id="0" name=""/>
        <dsp:cNvSpPr/>
      </dsp:nvSpPr>
      <dsp:spPr>
        <a:xfrm>
          <a:off x="1295481" y="801402"/>
          <a:ext cx="1438112" cy="575244"/>
        </a:xfrm>
        <a:prstGeom prst="chevron">
          <a:avLst/>
        </a:prstGeom>
        <a:solidFill>
          <a:schemeClr val="accent1">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16002" rIns="16002" bIns="16002" numCol="1" spcCol="1270" anchor="ctr" anchorCtr="0">
          <a:noAutofit/>
        </a:bodyPr>
        <a:lstStyle/>
        <a:p>
          <a:pPr marL="0" lvl="0" indent="0" algn="ctr" defTabSz="533400">
            <a:lnSpc>
              <a:spcPct val="90000"/>
            </a:lnSpc>
            <a:spcBef>
              <a:spcPct val="0"/>
            </a:spcBef>
            <a:spcAft>
              <a:spcPct val="35000"/>
            </a:spcAft>
            <a:buNone/>
          </a:pPr>
          <a:r>
            <a:rPr lang="en-GB" sz="1200" kern="1200"/>
            <a:t>Uncertain event </a:t>
          </a:r>
        </a:p>
      </dsp:txBody>
      <dsp:txXfrm>
        <a:off x="1583103" y="801402"/>
        <a:ext cx="862868" cy="575244"/>
      </dsp:txXfrm>
    </dsp:sp>
    <dsp:sp modelId="{4C58538E-89CA-45E8-A049-B212B376611F}">
      <dsp:nvSpPr>
        <dsp:cNvPr id="0" name=""/>
        <dsp:cNvSpPr/>
      </dsp:nvSpPr>
      <dsp:spPr>
        <a:xfrm>
          <a:off x="2570731" y="801402"/>
          <a:ext cx="1438112" cy="575244"/>
        </a:xfrm>
        <a:prstGeom prst="chevron">
          <a:avLst/>
        </a:prstGeom>
        <a:solidFill>
          <a:schemeClr val="accent1">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16002" rIns="16002" bIns="16002" numCol="1" spcCol="1270" anchor="ctr" anchorCtr="0">
          <a:noAutofit/>
        </a:bodyPr>
        <a:lstStyle/>
        <a:p>
          <a:pPr marL="0" lvl="0" indent="0" algn="ctr" defTabSz="533400">
            <a:lnSpc>
              <a:spcPct val="90000"/>
            </a:lnSpc>
            <a:spcBef>
              <a:spcPct val="0"/>
            </a:spcBef>
            <a:spcAft>
              <a:spcPct val="35000"/>
            </a:spcAft>
            <a:buNone/>
          </a:pPr>
          <a:r>
            <a:rPr lang="en-GB" sz="1200" kern="1200"/>
            <a:t>Impact of risk on objectives</a:t>
          </a:r>
        </a:p>
      </dsp:txBody>
      <dsp:txXfrm>
        <a:off x="2858353" y="801402"/>
        <a:ext cx="862868" cy="575244"/>
      </dsp:txXfrm>
    </dsp:sp>
  </dsp:spTree>
</dsp:drawing>
</file>

<file path=xl/diagrams/layout1.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1</xdr:col>
      <xdr:colOff>7718425</xdr:colOff>
      <xdr:row>6</xdr:row>
      <xdr:rowOff>520700</xdr:rowOff>
    </xdr:from>
    <xdr:to>
      <xdr:col>1</xdr:col>
      <xdr:colOff>11747500</xdr:colOff>
      <xdr:row>6</xdr:row>
      <xdr:rowOff>2698750</xdr:rowOff>
    </xdr:to>
    <xdr:graphicFrame macro="">
      <xdr:nvGraphicFramePr>
        <xdr:cNvPr id="2" name="Diagram 1" descr="Risk description">
          <a:extLst>
            <a:ext uri="{FF2B5EF4-FFF2-40B4-BE49-F238E27FC236}">
              <a16:creationId xmlns:a16="http://schemas.microsoft.com/office/drawing/2014/main" id="{2FA261B9-1924-0B08-3D37-0B91BBEA7AA6}"/>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Woodland, Charlotte" id="{E88B7A0B-54CE-43E0-A021-DF3813C30741}" userId="S::charlotte.woodland@thepalladiumgroup.com::cae0cb13-397e-4e7f-a469-b2ea8108cbc4" providerId="AD"/>
</personList>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3)" backgroundRefresh="0" connectionId="1" xr16:uid="{F5C3849F-7938-429D-8A1F-7F77F959D04A}" autoFormatId="16" applyNumberFormats="0" applyBorderFormats="0" applyFontFormats="0" applyPatternFormats="0" applyAlignmentFormats="0" applyWidthHeightFormats="0">
  <queryTableRefresh nextId="25" unboundColumnsRight="1">
    <queryTableFields count="19">
      <queryTableField id="13" name="Project ID" tableColumnId="1"/>
      <queryTableField id="1" name="Title" tableColumnId="2"/>
      <queryTableField id="2" name="Description" tableColumnId="3"/>
      <queryTableField id="3" name="Region" tableColumnId="4"/>
      <queryTableField id="5" name="Category" tableColumnId="5"/>
      <queryTableField id="23" dataBound="0" tableColumnId="13"/>
      <queryTableField id="16" dataBound="0" tableColumnId="16"/>
      <queryTableField id="9" name="Likelihood" tableColumnId="6"/>
      <queryTableField id="10" name="Impact" tableColumnId="7"/>
      <queryTableField id="4" name="Mitigation Strategy" tableColumnId="8"/>
      <queryTableField id="21" dataBound="0" tableColumnId="18"/>
      <queryTableField id="24" dataBound="0" tableColumnId="15"/>
      <queryTableField id="20" dataBound="0" tableColumnId="14"/>
      <queryTableField id="11" name="Residual Likelihood" tableColumnId="9"/>
      <queryTableField id="12" name="Residual Impact" tableColumnId="10"/>
      <queryTableField id="22" dataBound="0" tableColumnId="12"/>
      <queryTableField id="18" dataBound="0" tableColumnId="17"/>
      <queryTableField id="6" name="Composite Risk Rating" tableColumnId="11"/>
      <queryTableField id="19" dataBound="0" tableColumnId="20"/>
    </queryTableFields>
    <queryTableDeletedFields count="4">
      <deletedField name="Path"/>
      <deletedField name="Item Type"/>
      <deletedField name="Owner"/>
      <deletedField name="Due Date"/>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1DA92EA-A72D-42AF-A820-15462B67BFB5}" name="Table_query__3" displayName="Table_query__3" ref="A1:S20" tableType="queryTable" totalsRowShown="0" headerRowDxfId="73" dataDxfId="72">
  <autoFilter ref="A1:S20" xr:uid="{91DA92EA-A72D-42AF-A820-15462B67BFB5}"/>
  <tableColumns count="19">
    <tableColumn id="1" xr3:uid="{770A8986-AB13-4F2C-AE43-06FC25B27ECE}" uniqueName="ProjectID" name="Project ID" queryTableFieldId="13" dataDxfId="71"/>
    <tableColumn id="2" xr3:uid="{3A1B9B80-F6F6-4AE2-900F-3D563900710F}" uniqueName="Title" name="Title" queryTableFieldId="1" dataDxfId="70"/>
    <tableColumn id="3" xr3:uid="{D3EE6CF3-45AE-4056-A7CF-1A7A44C74F85}" uniqueName="Description" name="Description" queryTableFieldId="2" dataDxfId="69"/>
    <tableColumn id="4" xr3:uid="{0B9781A1-A518-4009-B1E0-58DEA1E388B2}" uniqueName="Region" name="Country or Programme" queryTableFieldId="3" dataDxfId="68"/>
    <tableColumn id="5" xr3:uid="{23AB5C41-49ED-4C09-A944-55C2745879BA}" uniqueName="Category" name="Category" queryTableFieldId="5" dataDxfId="67"/>
    <tableColumn id="13" xr3:uid="{6FC8FC65-219E-4210-972B-C4C9A2135AE7}" uniqueName="13" name="Sub-category" queryTableFieldId="23" dataDxfId="66"/>
    <tableColumn id="16" xr3:uid="{2D398BBF-959D-470B-83C5-56B7B9826894}" uniqueName="16" name="Status" queryTableFieldId="16" dataDxfId="65"/>
    <tableColumn id="6" xr3:uid="{7ED36159-ABE3-4545-AC91-83E91BF304CC}" uniqueName="Likelihood0" name="Gross Probability" queryTableFieldId="9" dataDxfId="64"/>
    <tableColumn id="7" xr3:uid="{9B9975BD-5796-4903-BA57-E031C547DB7D}" uniqueName="Impact" name="Gross Impact" queryTableFieldId="10" dataDxfId="63"/>
    <tableColumn id="8" xr3:uid="{B8D444C3-04CC-4499-8DD1-031ACEE1E910}" uniqueName="MItigationStrategy" name="Mitigation Strategy" queryTableFieldId="4" dataDxfId="62"/>
    <tableColumn id="18" xr3:uid="{B72BEA94-E0E0-402C-B6C4-5A229F350F03}" uniqueName="18" name="Responsible" queryTableFieldId="21" dataDxfId="61"/>
    <tableColumn id="15" xr3:uid="{07DDA5FF-2484-4F61-8E5D-E4466A14C085}" uniqueName="15" name="Current progress/actions" queryTableFieldId="24" dataDxfId="60"/>
    <tableColumn id="14" xr3:uid="{9725A363-8FE3-4F67-81F3-541258FC5AF0}" uniqueName="14" name="Date for next review" queryTableFieldId="20" dataDxfId="59"/>
    <tableColumn id="9" xr3:uid="{A69D7A31-BDCF-42AF-977E-F965C1B79F66}" uniqueName="ResidualLikelihood" name="Residual Probability" queryTableFieldId="11" dataDxfId="58"/>
    <tableColumn id="10" xr3:uid="{11922403-7800-4FE6-A88A-C735C16F4E7F}" uniqueName="ResidualImpact" name="Residual Impact" queryTableFieldId="12" dataDxfId="57"/>
    <tableColumn id="12" xr3:uid="{18F7B635-16E1-4F84-A79B-27059297500B}" uniqueName="12" name="Likelihood Score" queryTableFieldId="22" dataDxfId="56">
      <calculatedColumnFormula>VLOOKUP(N2,'Risk Categories and Rating'!$A$12:$D$16,3,FALSE)</calculatedColumnFormula>
    </tableColumn>
    <tableColumn id="17" xr3:uid="{725F5C78-7352-4FF7-988F-639483DF17AA}" uniqueName="17" name="Impact score" queryTableFieldId="18" dataDxfId="55">
      <calculatedColumnFormula>VLOOKUP(O2,'Risk Categories and Rating'!$A$19:$C$23,3,FALSE)</calculatedColumnFormula>
    </tableColumn>
    <tableColumn id="11" xr3:uid="{813ACB35-B757-4E80-B8B1-E2F3AEA1BD60}" uniqueName="CompositeRiskRating" name="Total score" queryTableFieldId="6" dataDxfId="54"/>
    <tableColumn id="20" xr3:uid="{E9C0DD1F-AA73-4251-8464-D74B59D58B73}" uniqueName="20" name="Overall Risk Rating" queryTableFieldId="19" dataDxfId="53">
      <calculatedColumnFormula>VLOOKUP(R2,'Risk Categories and Rating'!$N$4:$O$17,2,FALSE)</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43DBD40-8C18-4B6C-BB9C-69487609B9FE}" name="Table2" displayName="Table2" ref="A2:B9" totalsRowShown="0" headerRowDxfId="52" dataDxfId="50" headerRowBorderDxfId="51" tableBorderDxfId="49">
  <autoFilter ref="A2:B9" xr:uid="{543DBD40-8C18-4B6C-BB9C-69487609B9FE}"/>
  <tableColumns count="2">
    <tableColumn id="1" xr3:uid="{93F78D48-06B2-4934-B76E-E13CEA97D581}" name="Risk Category" dataDxfId="48"/>
    <tableColumn id="2" xr3:uid="{43754BA8-1C66-416B-AC78-26736C4AEE61}" name="Description" dataDxfId="47"/>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6DF38D6-4639-471A-B8E5-A473D9B941F4}" name="Table3" displayName="Table3" ref="A34:A59" totalsRowShown="0" headerRowDxfId="46" dataDxfId="45">
  <autoFilter ref="A34:A59" xr:uid="{36DF38D6-4639-471A-B8E5-A473D9B941F4}"/>
  <tableColumns count="1">
    <tableColumn id="1" xr3:uid="{42FED1BD-D111-4DEA-B9A4-AB5AA2DD6395}" name="Risk sub-categories" dataDxfId="4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1" dT="2024-05-14T14:41:09.37" personId="{E88B7A0B-54CE-43E0-A021-DF3813C30741}" id="{2D63B387-711F-4E7B-AB68-CA1DCDE66F41}">
    <text>Use the standard risk framing to help express: the risk event [what might happen], due to the risk trigger [the cause/driver] and the impact on objectives [how does this event realising impact delivery/spend/people/objectives etc]</text>
  </threadedComment>
  <threadedComment ref="C1" dT="2024-05-14T14:41:56.49" personId="{E88B7A0B-54CE-43E0-A021-DF3813C30741}" id="{E40DB507-A7E1-4F7A-96CE-AA7831D93404}">
    <text>More detail and context on the risk</text>
  </threadedComment>
  <threadedComment ref="E1" dT="2024-05-14T15:08:26.26" personId="{E88B7A0B-54CE-43E0-A021-DF3813C30741}" id="{9CCDE382-F8EF-47F7-A20B-25BD305FCF43}">
    <text>Classify the risk category - this is defined by the type of risk</text>
  </threadedComment>
  <threadedComment ref="F1" dT="2024-06-21T08:31:02.39" personId="{E88B7A0B-54CE-43E0-A021-DF3813C30741}" id="{005957CA-EC6F-46E1-9E22-4C1B82406B3C}">
    <text>The specific type of event within the broader risk category</text>
  </threadedComment>
  <threadedComment ref="G1" dT="2024-05-14T17:22:01.84" personId="{E88B7A0B-54CE-43E0-A021-DF3813C30741}" id="{03833362-9BB1-41E7-8464-B26F7F61634E}">
    <text>Active, closed, live issue</text>
  </threadedComment>
  <threadedComment ref="H1" dT="2024-05-14T15:08:49.65" personId="{E88B7A0B-54CE-43E0-A021-DF3813C30741}" id="{4C2DAB59-B222-4DC4-97FD-3FD56F54FDEF}">
    <text>Determine the likelihood of the risk event happening (before mitigations)</text>
  </threadedComment>
  <threadedComment ref="I1" dT="2024-05-14T15:09:02.41" personId="{E88B7A0B-54CE-43E0-A021-DF3813C30741}" id="{EB911B01-E2B7-4464-8B62-E15F0B13C6BF}">
    <text>Determine the impact the risk event would have (before mitigations)</text>
  </threadedComment>
  <threadedComment ref="J1" dT="2024-05-14T15:09:43.08" personId="{E88B7A0B-54CE-43E0-A021-DF3813C30741}" id="{DEE2F16C-D3C6-4B11-89E1-755A9A3285FC}">
    <text xml:space="preserve">Information on the measures/actions taken to mitigate the risk
Consider who is responsible (there may be different persons or project partners) and when the action should take place - these details are useful to see in the mitigation plan. Thinking about this also helps to identify a reasonable due date to review </text>
  </threadedComment>
  <threadedComment ref="K1" dT="2024-05-14T14:54:31.70" personId="{E88B7A0B-54CE-43E0-A021-DF3813C30741}" id="{9CFAE32B-0736-4E17-962F-9DDD48412D30}">
    <text>Name the person responsible for managing the risk - this can be the person accountable for the mitigation measures</text>
  </threadedComment>
  <threadedComment ref="L1" dT="2024-07-14T16:08:31.33" personId="{E88B7A0B-54CE-43E0-A021-DF3813C30741}" id="{10AA8B8C-5C62-4AE0-95C2-C43F74B857A7}">
    <text>Quarterly progress update</text>
  </threadedComment>
  <threadedComment ref="M1" dT="2024-05-14T14:39:10.00" personId="{E88B7A0B-54CE-43E0-A021-DF3813C30741}" id="{425EB166-A747-4F9F-AB83-5D574D3FAEC8}">
    <text>The date at which the risk ratings and proposed mitigation measure/s will next be reviewed
It is recommended that risks are reviewed at least monthly - this may vary depending on the residual risk rating</text>
  </threadedComment>
  <threadedComment ref="N1" dT="2024-05-14T15:11:38.39" personId="{E88B7A0B-54CE-43E0-A021-DF3813C30741}" id="{920AC476-7760-41BC-AC63-D00704263543}">
    <text>Determine the likelihood after mitigation measures are taken</text>
  </threadedComment>
  <threadedComment ref="O1" dT="2024-05-14T15:11:50.27" personId="{E88B7A0B-54CE-43E0-A021-DF3813C30741}" id="{E330180B-0750-4A07-B2D3-6B1AD139064A}">
    <text>Determine the impact after mitigation measures are taken</text>
  </threadedComment>
  <threadedComment ref="S1" dT="2024-05-14T17:09:14.82" personId="{E88B7A0B-54CE-43E0-A021-DF3813C30741}" id="{33C63A3F-CA92-433A-A87A-9DE55A3C9EC2}">
    <text>The overall risk score - calculated by combination of residual likelihood x residual impact
Please do not make edits to the fomula</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D7957-430C-43A0-AD92-BAB92DD1E876}">
  <sheetPr codeName="Sheet2"/>
  <dimension ref="B1:E972"/>
  <sheetViews>
    <sheetView topLeftCell="A11" workbookViewId="0">
      <selection activeCell="B5" sqref="B5:B6"/>
    </sheetView>
  </sheetViews>
  <sheetFormatPr defaultColWidth="13.7265625" defaultRowHeight="14.5" x14ac:dyDescent="0.35"/>
  <cols>
    <col min="1" max="1" width="5.54296875" style="1" customWidth="1"/>
    <col min="2" max="2" width="171.453125" style="1" customWidth="1"/>
    <col min="3" max="4" width="8.453125" style="1" customWidth="1"/>
    <col min="5" max="5" width="88.54296875" style="1" customWidth="1"/>
    <col min="6" max="26" width="8.453125" style="1" customWidth="1"/>
    <col min="27" max="16384" width="13.7265625" style="1"/>
  </cols>
  <sheetData>
    <row r="1" spans="2:5" ht="18.5" x14ac:dyDescent="0.45">
      <c r="B1" s="5" t="s">
        <v>0</v>
      </c>
    </row>
    <row r="2" spans="2:5" x14ac:dyDescent="0.35">
      <c r="B2" s="97" t="s">
        <v>1</v>
      </c>
    </row>
    <row r="3" spans="2:5" ht="13.5" customHeight="1" thickBot="1" x14ac:dyDescent="0.4">
      <c r="B3" s="2"/>
    </row>
    <row r="4" spans="2:5" ht="13.5" customHeight="1" x14ac:dyDescent="0.35">
      <c r="B4" s="6" t="s">
        <v>2</v>
      </c>
      <c r="D4" s="45"/>
      <c r="E4" s="45"/>
    </row>
    <row r="5" spans="2:5" ht="139.5" customHeight="1" x14ac:dyDescent="0.35">
      <c r="B5" s="98" t="s">
        <v>3</v>
      </c>
      <c r="D5" s="40"/>
      <c r="E5" s="11"/>
    </row>
    <row r="6" spans="2:5" ht="14.15" customHeight="1" x14ac:dyDescent="0.35">
      <c r="B6" s="98"/>
      <c r="D6" s="40"/>
      <c r="E6" s="11"/>
    </row>
    <row r="7" spans="2:5" ht="297.5" x14ac:dyDescent="0.35">
      <c r="B7" s="82" t="s">
        <v>4</v>
      </c>
      <c r="D7" s="40"/>
      <c r="E7" s="11"/>
    </row>
    <row r="8" spans="2:5" ht="120" customHeight="1" x14ac:dyDescent="0.35">
      <c r="B8" s="99" t="s">
        <v>5</v>
      </c>
      <c r="D8" s="40"/>
      <c r="E8" s="11"/>
    </row>
    <row r="9" spans="2:5" x14ac:dyDescent="0.35">
      <c r="B9" s="99"/>
      <c r="D9" s="40"/>
      <c r="E9" s="11"/>
    </row>
    <row r="10" spans="2:5" ht="13.5" customHeight="1" x14ac:dyDescent="0.35">
      <c r="B10" s="100" t="s">
        <v>6</v>
      </c>
    </row>
    <row r="11" spans="2:5" ht="175.5" customHeight="1" x14ac:dyDescent="0.35">
      <c r="B11" s="100"/>
    </row>
    <row r="12" spans="2:5" ht="13.5" customHeight="1" x14ac:dyDescent="0.35">
      <c r="B12" s="100" t="s">
        <v>7</v>
      </c>
    </row>
    <row r="13" spans="2:5" ht="156" customHeight="1" x14ac:dyDescent="0.35">
      <c r="B13" s="100"/>
    </row>
    <row r="14" spans="2:5" ht="134.15" customHeight="1" x14ac:dyDescent="0.35">
      <c r="B14" s="81" t="s">
        <v>8</v>
      </c>
    </row>
    <row r="15" spans="2:5" ht="13.5" customHeight="1" x14ac:dyDescent="0.35">
      <c r="B15" s="7" t="s">
        <v>9</v>
      </c>
    </row>
    <row r="16" spans="2:5" x14ac:dyDescent="0.35">
      <c r="B16" s="3" t="s">
        <v>10</v>
      </c>
    </row>
    <row r="17" spans="2:2" ht="13.5" customHeight="1" x14ac:dyDescent="0.35">
      <c r="B17" s="3" t="s">
        <v>11</v>
      </c>
    </row>
    <row r="18" spans="2:2" x14ac:dyDescent="0.35">
      <c r="B18" s="3" t="s">
        <v>12</v>
      </c>
    </row>
    <row r="19" spans="2:2" ht="13.5" customHeight="1" thickBot="1" x14ac:dyDescent="0.4">
      <c r="B19" s="4"/>
    </row>
    <row r="20" spans="2:2" ht="13.5" customHeight="1" x14ac:dyDescent="0.35">
      <c r="B20" s="2"/>
    </row>
    <row r="21" spans="2:2" ht="13.5" customHeight="1" x14ac:dyDescent="0.35">
      <c r="B21" s="2"/>
    </row>
    <row r="22" spans="2:2" ht="13.5" customHeight="1" x14ac:dyDescent="0.35">
      <c r="B22" s="2"/>
    </row>
    <row r="23" spans="2:2" ht="13.5" customHeight="1" x14ac:dyDescent="0.35">
      <c r="B23" s="2"/>
    </row>
    <row r="24" spans="2:2" ht="13.5" customHeight="1" x14ac:dyDescent="0.35">
      <c r="B24" s="2"/>
    </row>
    <row r="25" spans="2:2" ht="13.5" customHeight="1" x14ac:dyDescent="0.35">
      <c r="B25" s="2"/>
    </row>
    <row r="26" spans="2:2" ht="13.5" customHeight="1" x14ac:dyDescent="0.35">
      <c r="B26" s="2"/>
    </row>
    <row r="27" spans="2:2" ht="13.5" customHeight="1" x14ac:dyDescent="0.35">
      <c r="B27" s="2"/>
    </row>
    <row r="28" spans="2:2" ht="13.5" customHeight="1" x14ac:dyDescent="0.35">
      <c r="B28" s="2"/>
    </row>
    <row r="29" spans="2:2" ht="13.5" customHeight="1" x14ac:dyDescent="0.35">
      <c r="B29" s="2"/>
    </row>
    <row r="30" spans="2:2" ht="13.5" customHeight="1" x14ac:dyDescent="0.35">
      <c r="B30" s="2"/>
    </row>
    <row r="31" spans="2:2" ht="13.5" customHeight="1" x14ac:dyDescent="0.35">
      <c r="B31" s="2"/>
    </row>
    <row r="32" spans="2:2" ht="13.5" customHeight="1" x14ac:dyDescent="0.35">
      <c r="B32" s="2"/>
    </row>
    <row r="33" spans="2:2" ht="13.5" customHeight="1" x14ac:dyDescent="0.35">
      <c r="B33" s="2"/>
    </row>
    <row r="34" spans="2:2" ht="13.5" customHeight="1" x14ac:dyDescent="0.35">
      <c r="B34" s="2"/>
    </row>
    <row r="35" spans="2:2" ht="13.5" customHeight="1" x14ac:dyDescent="0.35">
      <c r="B35" s="2"/>
    </row>
    <row r="36" spans="2:2" ht="13.5" customHeight="1" x14ac:dyDescent="0.35">
      <c r="B36" s="2"/>
    </row>
    <row r="37" spans="2:2" ht="13.5" customHeight="1" x14ac:dyDescent="0.35">
      <c r="B37" s="2"/>
    </row>
    <row r="38" spans="2:2" ht="13.5" customHeight="1" x14ac:dyDescent="0.35">
      <c r="B38" s="2"/>
    </row>
    <row r="39" spans="2:2" ht="13.5" customHeight="1" x14ac:dyDescent="0.35">
      <c r="B39" s="2"/>
    </row>
    <row r="40" spans="2:2" ht="13.5" customHeight="1" x14ac:dyDescent="0.35">
      <c r="B40" s="2"/>
    </row>
    <row r="41" spans="2:2" ht="13.5" customHeight="1" x14ac:dyDescent="0.35">
      <c r="B41" s="2"/>
    </row>
    <row r="42" spans="2:2" ht="13.5" customHeight="1" x14ac:dyDescent="0.35">
      <c r="B42" s="2"/>
    </row>
    <row r="43" spans="2:2" ht="13.5" customHeight="1" x14ac:dyDescent="0.35">
      <c r="B43" s="2"/>
    </row>
    <row r="44" spans="2:2" ht="13.5" customHeight="1" x14ac:dyDescent="0.35">
      <c r="B44" s="2"/>
    </row>
    <row r="45" spans="2:2" ht="13.5" customHeight="1" x14ac:dyDescent="0.35">
      <c r="B45" s="2"/>
    </row>
    <row r="46" spans="2:2" ht="13.5" customHeight="1" x14ac:dyDescent="0.35">
      <c r="B46" s="2"/>
    </row>
    <row r="47" spans="2:2" ht="13.5" customHeight="1" x14ac:dyDescent="0.35">
      <c r="B47" s="2"/>
    </row>
    <row r="48" spans="2:2" ht="13.5" customHeight="1" x14ac:dyDescent="0.35">
      <c r="B48" s="2"/>
    </row>
    <row r="49" spans="2:2" ht="13.5" customHeight="1" x14ac:dyDescent="0.35">
      <c r="B49" s="2"/>
    </row>
    <row r="50" spans="2:2" ht="13.5" customHeight="1" x14ac:dyDescent="0.35">
      <c r="B50" s="2"/>
    </row>
    <row r="51" spans="2:2" ht="13.5" customHeight="1" x14ac:dyDescent="0.35">
      <c r="B51" s="2"/>
    </row>
    <row r="52" spans="2:2" ht="13.5" customHeight="1" x14ac:dyDescent="0.35">
      <c r="B52" s="2"/>
    </row>
    <row r="53" spans="2:2" ht="13.5" customHeight="1" x14ac:dyDescent="0.35">
      <c r="B53" s="2"/>
    </row>
    <row r="54" spans="2:2" ht="13.5" customHeight="1" x14ac:dyDescent="0.35">
      <c r="B54" s="2"/>
    </row>
    <row r="55" spans="2:2" ht="13.5" customHeight="1" x14ac:dyDescent="0.35">
      <c r="B55" s="2"/>
    </row>
    <row r="56" spans="2:2" ht="13.5" customHeight="1" x14ac:dyDescent="0.35">
      <c r="B56" s="2"/>
    </row>
    <row r="57" spans="2:2" ht="13.5" customHeight="1" x14ac:dyDescent="0.35">
      <c r="B57" s="2"/>
    </row>
    <row r="58" spans="2:2" ht="13.5" customHeight="1" x14ac:dyDescent="0.35">
      <c r="B58" s="2"/>
    </row>
    <row r="59" spans="2:2" ht="13.5" customHeight="1" x14ac:dyDescent="0.35">
      <c r="B59" s="2"/>
    </row>
    <row r="60" spans="2:2" ht="13.5" customHeight="1" x14ac:dyDescent="0.35">
      <c r="B60" s="2"/>
    </row>
    <row r="61" spans="2:2" ht="13.5" customHeight="1" x14ac:dyDescent="0.35">
      <c r="B61" s="2"/>
    </row>
    <row r="62" spans="2:2" ht="13.5" customHeight="1" x14ac:dyDescent="0.35">
      <c r="B62" s="2"/>
    </row>
    <row r="63" spans="2:2" ht="13.5" customHeight="1" x14ac:dyDescent="0.35">
      <c r="B63" s="2"/>
    </row>
    <row r="64" spans="2:2" ht="13.5" customHeight="1" x14ac:dyDescent="0.35">
      <c r="B64" s="2"/>
    </row>
    <row r="65" spans="2:2" ht="13.5" customHeight="1" x14ac:dyDescent="0.35">
      <c r="B65" s="2"/>
    </row>
    <row r="66" spans="2:2" ht="13.5" customHeight="1" x14ac:dyDescent="0.35">
      <c r="B66" s="2"/>
    </row>
    <row r="67" spans="2:2" ht="13.5" customHeight="1" x14ac:dyDescent="0.35">
      <c r="B67" s="2"/>
    </row>
    <row r="68" spans="2:2" ht="13.5" customHeight="1" x14ac:dyDescent="0.35">
      <c r="B68" s="2"/>
    </row>
    <row r="69" spans="2:2" ht="13.5" customHeight="1" x14ac:dyDescent="0.35">
      <c r="B69" s="2"/>
    </row>
    <row r="70" spans="2:2" ht="13.5" customHeight="1" x14ac:dyDescent="0.35">
      <c r="B70" s="2"/>
    </row>
    <row r="71" spans="2:2" ht="13.5" customHeight="1" x14ac:dyDescent="0.35">
      <c r="B71" s="2"/>
    </row>
    <row r="72" spans="2:2" ht="13.5" customHeight="1" x14ac:dyDescent="0.35">
      <c r="B72" s="2"/>
    </row>
    <row r="73" spans="2:2" ht="13.5" customHeight="1" x14ac:dyDescent="0.35">
      <c r="B73" s="2"/>
    </row>
    <row r="74" spans="2:2" ht="13.5" customHeight="1" x14ac:dyDescent="0.35">
      <c r="B74" s="2"/>
    </row>
    <row r="75" spans="2:2" ht="13.5" customHeight="1" x14ac:dyDescent="0.35">
      <c r="B75" s="2"/>
    </row>
    <row r="76" spans="2:2" ht="13.5" customHeight="1" x14ac:dyDescent="0.35">
      <c r="B76" s="2"/>
    </row>
    <row r="77" spans="2:2" ht="13.5" customHeight="1" x14ac:dyDescent="0.35">
      <c r="B77" s="2"/>
    </row>
    <row r="78" spans="2:2" ht="13.5" customHeight="1" x14ac:dyDescent="0.35">
      <c r="B78" s="2"/>
    </row>
    <row r="79" spans="2:2" ht="13.5" customHeight="1" x14ac:dyDescent="0.35">
      <c r="B79" s="2"/>
    </row>
    <row r="80" spans="2:2" ht="13.5" customHeight="1" x14ac:dyDescent="0.35">
      <c r="B80" s="2"/>
    </row>
    <row r="81" spans="2:2" ht="13.5" customHeight="1" x14ac:dyDescent="0.35">
      <c r="B81" s="2"/>
    </row>
    <row r="82" spans="2:2" ht="13.5" customHeight="1" x14ac:dyDescent="0.35">
      <c r="B82" s="2"/>
    </row>
    <row r="83" spans="2:2" ht="13.5" customHeight="1" x14ac:dyDescent="0.35">
      <c r="B83" s="2"/>
    </row>
    <row r="84" spans="2:2" ht="13.5" customHeight="1" x14ac:dyDescent="0.35">
      <c r="B84" s="2"/>
    </row>
    <row r="85" spans="2:2" ht="13.5" customHeight="1" x14ac:dyDescent="0.35">
      <c r="B85" s="2"/>
    </row>
    <row r="86" spans="2:2" ht="13.5" customHeight="1" x14ac:dyDescent="0.35">
      <c r="B86" s="2"/>
    </row>
    <row r="87" spans="2:2" ht="13.5" customHeight="1" x14ac:dyDescent="0.35">
      <c r="B87" s="2"/>
    </row>
    <row r="88" spans="2:2" ht="13.5" customHeight="1" x14ac:dyDescent="0.35">
      <c r="B88" s="2"/>
    </row>
    <row r="89" spans="2:2" ht="13.5" customHeight="1" x14ac:dyDescent="0.35">
      <c r="B89" s="2"/>
    </row>
    <row r="90" spans="2:2" ht="13.5" customHeight="1" x14ac:dyDescent="0.35">
      <c r="B90" s="2"/>
    </row>
    <row r="91" spans="2:2" ht="13.5" customHeight="1" x14ac:dyDescent="0.35">
      <c r="B91" s="2"/>
    </row>
    <row r="92" spans="2:2" ht="13.5" customHeight="1" x14ac:dyDescent="0.35">
      <c r="B92" s="2"/>
    </row>
    <row r="93" spans="2:2" ht="13.5" customHeight="1" x14ac:dyDescent="0.35">
      <c r="B93" s="2"/>
    </row>
    <row r="94" spans="2:2" ht="13.5" customHeight="1" x14ac:dyDescent="0.35">
      <c r="B94" s="2"/>
    </row>
    <row r="95" spans="2:2" ht="13.5" customHeight="1" x14ac:dyDescent="0.35">
      <c r="B95" s="2"/>
    </row>
    <row r="96" spans="2:2" ht="13.5" customHeight="1" x14ac:dyDescent="0.35">
      <c r="B96" s="2"/>
    </row>
    <row r="97" spans="2:2" ht="13.5" customHeight="1" x14ac:dyDescent="0.35">
      <c r="B97" s="2"/>
    </row>
    <row r="98" spans="2:2" ht="13.5" customHeight="1" x14ac:dyDescent="0.35">
      <c r="B98" s="2"/>
    </row>
    <row r="99" spans="2:2" ht="13.5" customHeight="1" x14ac:dyDescent="0.35">
      <c r="B99" s="2"/>
    </row>
    <row r="100" spans="2:2" ht="13.5" customHeight="1" x14ac:dyDescent="0.35">
      <c r="B100" s="2"/>
    </row>
    <row r="101" spans="2:2" ht="13.5" customHeight="1" x14ac:dyDescent="0.35">
      <c r="B101" s="2"/>
    </row>
    <row r="102" spans="2:2" ht="13.5" customHeight="1" x14ac:dyDescent="0.35">
      <c r="B102" s="2"/>
    </row>
    <row r="103" spans="2:2" ht="13.5" customHeight="1" x14ac:dyDescent="0.35">
      <c r="B103" s="2"/>
    </row>
    <row r="104" spans="2:2" ht="13.5" customHeight="1" x14ac:dyDescent="0.35">
      <c r="B104" s="2"/>
    </row>
    <row r="105" spans="2:2" ht="13.5" customHeight="1" x14ac:dyDescent="0.35">
      <c r="B105" s="2"/>
    </row>
    <row r="106" spans="2:2" ht="13.5" customHeight="1" x14ac:dyDescent="0.35">
      <c r="B106" s="2"/>
    </row>
    <row r="107" spans="2:2" ht="13.5" customHeight="1" x14ac:dyDescent="0.35">
      <c r="B107" s="2"/>
    </row>
    <row r="108" spans="2:2" ht="13.5" customHeight="1" x14ac:dyDescent="0.35">
      <c r="B108" s="2"/>
    </row>
    <row r="109" spans="2:2" ht="13.5" customHeight="1" x14ac:dyDescent="0.35">
      <c r="B109" s="2"/>
    </row>
    <row r="110" spans="2:2" ht="13.5" customHeight="1" x14ac:dyDescent="0.35">
      <c r="B110" s="2"/>
    </row>
    <row r="111" spans="2:2" ht="13.5" customHeight="1" x14ac:dyDescent="0.35">
      <c r="B111" s="2"/>
    </row>
    <row r="112" spans="2:2" ht="13.5" customHeight="1" x14ac:dyDescent="0.35">
      <c r="B112" s="2"/>
    </row>
    <row r="113" spans="2:2" ht="13.5" customHeight="1" x14ac:dyDescent="0.35">
      <c r="B113" s="2"/>
    </row>
    <row r="114" spans="2:2" ht="13.5" customHeight="1" x14ac:dyDescent="0.35">
      <c r="B114" s="2"/>
    </row>
    <row r="115" spans="2:2" ht="13.5" customHeight="1" x14ac:dyDescent="0.35">
      <c r="B115" s="2"/>
    </row>
    <row r="116" spans="2:2" ht="13.5" customHeight="1" x14ac:dyDescent="0.35">
      <c r="B116" s="2"/>
    </row>
    <row r="117" spans="2:2" ht="13.5" customHeight="1" x14ac:dyDescent="0.35">
      <c r="B117" s="2"/>
    </row>
    <row r="118" spans="2:2" ht="13.5" customHeight="1" x14ac:dyDescent="0.35">
      <c r="B118" s="2"/>
    </row>
    <row r="119" spans="2:2" ht="13.5" customHeight="1" x14ac:dyDescent="0.35">
      <c r="B119" s="2"/>
    </row>
    <row r="120" spans="2:2" ht="13.5" customHeight="1" x14ac:dyDescent="0.35">
      <c r="B120" s="2"/>
    </row>
    <row r="121" spans="2:2" ht="13.5" customHeight="1" x14ac:dyDescent="0.35">
      <c r="B121" s="2"/>
    </row>
    <row r="122" spans="2:2" ht="13.5" customHeight="1" x14ac:dyDescent="0.35">
      <c r="B122" s="2"/>
    </row>
    <row r="123" spans="2:2" ht="13.5" customHeight="1" x14ac:dyDescent="0.35">
      <c r="B123" s="2"/>
    </row>
    <row r="124" spans="2:2" ht="13.5" customHeight="1" x14ac:dyDescent="0.35">
      <c r="B124" s="2"/>
    </row>
    <row r="125" spans="2:2" ht="13.5" customHeight="1" x14ac:dyDescent="0.35">
      <c r="B125" s="2"/>
    </row>
    <row r="126" spans="2:2" ht="13.5" customHeight="1" x14ac:dyDescent="0.35">
      <c r="B126" s="2"/>
    </row>
    <row r="127" spans="2:2" ht="13.5" customHeight="1" x14ac:dyDescent="0.35">
      <c r="B127" s="2"/>
    </row>
    <row r="128" spans="2:2" ht="13.5" customHeight="1" x14ac:dyDescent="0.35">
      <c r="B128" s="2"/>
    </row>
    <row r="129" spans="2:2" ht="13.5" customHeight="1" x14ac:dyDescent="0.35">
      <c r="B129" s="2"/>
    </row>
    <row r="130" spans="2:2" ht="13.5" customHeight="1" x14ac:dyDescent="0.35">
      <c r="B130" s="2"/>
    </row>
    <row r="131" spans="2:2" ht="13.5" customHeight="1" x14ac:dyDescent="0.35">
      <c r="B131" s="2"/>
    </row>
    <row r="132" spans="2:2" ht="13.5" customHeight="1" x14ac:dyDescent="0.35">
      <c r="B132" s="2"/>
    </row>
    <row r="133" spans="2:2" ht="13.5" customHeight="1" x14ac:dyDescent="0.35">
      <c r="B133" s="2"/>
    </row>
    <row r="134" spans="2:2" ht="13.5" customHeight="1" x14ac:dyDescent="0.35">
      <c r="B134" s="2"/>
    </row>
    <row r="135" spans="2:2" ht="13.5" customHeight="1" x14ac:dyDescent="0.35">
      <c r="B135" s="2"/>
    </row>
    <row r="136" spans="2:2" ht="13.5" customHeight="1" x14ac:dyDescent="0.35">
      <c r="B136" s="2"/>
    </row>
    <row r="137" spans="2:2" ht="13.5" customHeight="1" x14ac:dyDescent="0.35">
      <c r="B137" s="2"/>
    </row>
    <row r="138" spans="2:2" ht="13.5" customHeight="1" x14ac:dyDescent="0.35">
      <c r="B138" s="2"/>
    </row>
    <row r="139" spans="2:2" ht="13.5" customHeight="1" x14ac:dyDescent="0.35">
      <c r="B139" s="2"/>
    </row>
    <row r="140" spans="2:2" ht="13.5" customHeight="1" x14ac:dyDescent="0.35">
      <c r="B140" s="2"/>
    </row>
    <row r="141" spans="2:2" ht="13.5" customHeight="1" x14ac:dyDescent="0.35">
      <c r="B141" s="2"/>
    </row>
    <row r="142" spans="2:2" ht="13.5" customHeight="1" x14ac:dyDescent="0.35">
      <c r="B142" s="2"/>
    </row>
    <row r="143" spans="2:2" ht="13.5" customHeight="1" x14ac:dyDescent="0.35">
      <c r="B143" s="2"/>
    </row>
    <row r="144" spans="2:2" ht="13.5" customHeight="1" x14ac:dyDescent="0.35">
      <c r="B144" s="2"/>
    </row>
    <row r="145" spans="2:2" ht="13.5" customHeight="1" x14ac:dyDescent="0.35">
      <c r="B145" s="2"/>
    </row>
    <row r="146" spans="2:2" ht="13.5" customHeight="1" x14ac:dyDescent="0.35">
      <c r="B146" s="2"/>
    </row>
    <row r="147" spans="2:2" ht="13.5" customHeight="1" x14ac:dyDescent="0.35">
      <c r="B147" s="2"/>
    </row>
    <row r="148" spans="2:2" ht="13.5" customHeight="1" x14ac:dyDescent="0.35">
      <c r="B148" s="2"/>
    </row>
    <row r="149" spans="2:2" ht="13.5" customHeight="1" x14ac:dyDescent="0.35">
      <c r="B149" s="2"/>
    </row>
    <row r="150" spans="2:2" ht="13.5" customHeight="1" x14ac:dyDescent="0.35">
      <c r="B150" s="2"/>
    </row>
    <row r="151" spans="2:2" ht="13.5" customHeight="1" x14ac:dyDescent="0.35">
      <c r="B151" s="2"/>
    </row>
    <row r="152" spans="2:2" ht="13.5" customHeight="1" x14ac:dyDescent="0.35">
      <c r="B152" s="2"/>
    </row>
    <row r="153" spans="2:2" ht="13.5" customHeight="1" x14ac:dyDescent="0.35">
      <c r="B153" s="2"/>
    </row>
    <row r="154" spans="2:2" ht="13.5" customHeight="1" x14ac:dyDescent="0.35">
      <c r="B154" s="2"/>
    </row>
    <row r="155" spans="2:2" ht="13.5" customHeight="1" x14ac:dyDescent="0.35">
      <c r="B155" s="2"/>
    </row>
    <row r="156" spans="2:2" ht="13.5" customHeight="1" x14ac:dyDescent="0.35">
      <c r="B156" s="2"/>
    </row>
    <row r="157" spans="2:2" ht="13.5" customHeight="1" x14ac:dyDescent="0.35">
      <c r="B157" s="2"/>
    </row>
    <row r="158" spans="2:2" ht="13.5" customHeight="1" x14ac:dyDescent="0.35">
      <c r="B158" s="2"/>
    </row>
    <row r="159" spans="2:2" ht="13.5" customHeight="1" x14ac:dyDescent="0.35">
      <c r="B159" s="2"/>
    </row>
    <row r="160" spans="2:2" ht="13.5" customHeight="1" x14ac:dyDescent="0.35">
      <c r="B160" s="2"/>
    </row>
    <row r="161" spans="2:2" ht="13.5" customHeight="1" x14ac:dyDescent="0.35">
      <c r="B161" s="2"/>
    </row>
    <row r="162" spans="2:2" ht="13.5" customHeight="1" x14ac:dyDescent="0.35">
      <c r="B162" s="2"/>
    </row>
    <row r="163" spans="2:2" ht="13.5" customHeight="1" x14ac:dyDescent="0.35">
      <c r="B163" s="2"/>
    </row>
    <row r="164" spans="2:2" ht="13.5" customHeight="1" x14ac:dyDescent="0.35">
      <c r="B164" s="2"/>
    </row>
    <row r="165" spans="2:2" ht="13.5" customHeight="1" x14ac:dyDescent="0.35">
      <c r="B165" s="2"/>
    </row>
    <row r="166" spans="2:2" ht="13.5" customHeight="1" x14ac:dyDescent="0.35">
      <c r="B166" s="2"/>
    </row>
    <row r="167" spans="2:2" ht="13.5" customHeight="1" x14ac:dyDescent="0.35">
      <c r="B167" s="2"/>
    </row>
    <row r="168" spans="2:2" ht="13.5" customHeight="1" x14ac:dyDescent="0.35">
      <c r="B168" s="2"/>
    </row>
    <row r="169" spans="2:2" ht="13.5" customHeight="1" x14ac:dyDescent="0.35">
      <c r="B169" s="2"/>
    </row>
    <row r="170" spans="2:2" ht="13.5" customHeight="1" x14ac:dyDescent="0.35">
      <c r="B170" s="2"/>
    </row>
    <row r="171" spans="2:2" ht="13.5" customHeight="1" x14ac:dyDescent="0.35">
      <c r="B171" s="2"/>
    </row>
    <row r="172" spans="2:2" ht="13.5" customHeight="1" x14ac:dyDescent="0.35">
      <c r="B172" s="2"/>
    </row>
    <row r="173" spans="2:2" ht="13.5" customHeight="1" x14ac:dyDescent="0.35">
      <c r="B173" s="2"/>
    </row>
    <row r="174" spans="2:2" ht="13.5" customHeight="1" x14ac:dyDescent="0.35">
      <c r="B174" s="2"/>
    </row>
    <row r="175" spans="2:2" ht="13.5" customHeight="1" x14ac:dyDescent="0.35">
      <c r="B175" s="2"/>
    </row>
    <row r="176" spans="2:2" ht="13.5" customHeight="1" x14ac:dyDescent="0.35">
      <c r="B176" s="2"/>
    </row>
    <row r="177" spans="2:2" ht="13.5" customHeight="1" x14ac:dyDescent="0.35">
      <c r="B177" s="2"/>
    </row>
    <row r="178" spans="2:2" ht="13.5" customHeight="1" x14ac:dyDescent="0.35">
      <c r="B178" s="2"/>
    </row>
    <row r="179" spans="2:2" ht="13.5" customHeight="1" x14ac:dyDescent="0.35">
      <c r="B179" s="2"/>
    </row>
    <row r="180" spans="2:2" ht="13.5" customHeight="1" x14ac:dyDescent="0.35">
      <c r="B180" s="2"/>
    </row>
    <row r="181" spans="2:2" ht="13.5" customHeight="1" x14ac:dyDescent="0.35">
      <c r="B181" s="2"/>
    </row>
    <row r="182" spans="2:2" ht="13.5" customHeight="1" x14ac:dyDescent="0.35">
      <c r="B182" s="2"/>
    </row>
    <row r="183" spans="2:2" ht="13.5" customHeight="1" x14ac:dyDescent="0.35">
      <c r="B183" s="2"/>
    </row>
    <row r="184" spans="2:2" ht="13.5" customHeight="1" x14ac:dyDescent="0.35">
      <c r="B184" s="2"/>
    </row>
    <row r="185" spans="2:2" ht="13.5" customHeight="1" x14ac:dyDescent="0.35">
      <c r="B185" s="2"/>
    </row>
    <row r="186" spans="2:2" ht="13.5" customHeight="1" x14ac:dyDescent="0.35">
      <c r="B186" s="2"/>
    </row>
    <row r="187" spans="2:2" ht="13.5" customHeight="1" x14ac:dyDescent="0.35">
      <c r="B187" s="2"/>
    </row>
    <row r="188" spans="2:2" ht="13.5" customHeight="1" x14ac:dyDescent="0.35">
      <c r="B188" s="2"/>
    </row>
    <row r="189" spans="2:2" ht="13.5" customHeight="1" x14ac:dyDescent="0.35">
      <c r="B189" s="2"/>
    </row>
    <row r="190" spans="2:2" ht="13.5" customHeight="1" x14ac:dyDescent="0.35">
      <c r="B190" s="2"/>
    </row>
    <row r="191" spans="2:2" ht="13.5" customHeight="1" x14ac:dyDescent="0.35">
      <c r="B191" s="2"/>
    </row>
    <row r="192" spans="2:2" ht="13.5" customHeight="1" x14ac:dyDescent="0.35">
      <c r="B192" s="2"/>
    </row>
    <row r="193" spans="2:2" ht="13.5" customHeight="1" x14ac:dyDescent="0.35">
      <c r="B193" s="2"/>
    </row>
    <row r="194" spans="2:2" ht="13.5" customHeight="1" x14ac:dyDescent="0.35">
      <c r="B194" s="2"/>
    </row>
    <row r="195" spans="2:2" ht="13.5" customHeight="1" x14ac:dyDescent="0.35">
      <c r="B195" s="2"/>
    </row>
    <row r="196" spans="2:2" ht="13.5" customHeight="1" x14ac:dyDescent="0.35">
      <c r="B196" s="2"/>
    </row>
    <row r="197" spans="2:2" ht="13.5" customHeight="1" x14ac:dyDescent="0.35">
      <c r="B197" s="2"/>
    </row>
    <row r="198" spans="2:2" ht="13.5" customHeight="1" x14ac:dyDescent="0.35">
      <c r="B198" s="2"/>
    </row>
    <row r="199" spans="2:2" ht="13.5" customHeight="1" x14ac:dyDescent="0.35">
      <c r="B199" s="2"/>
    </row>
    <row r="200" spans="2:2" ht="13.5" customHeight="1" x14ac:dyDescent="0.35">
      <c r="B200" s="2"/>
    </row>
    <row r="201" spans="2:2" ht="13.5" customHeight="1" x14ac:dyDescent="0.35">
      <c r="B201" s="2"/>
    </row>
    <row r="202" spans="2:2" ht="13.5" customHeight="1" x14ac:dyDescent="0.35">
      <c r="B202" s="2"/>
    </row>
    <row r="203" spans="2:2" ht="13.5" customHeight="1" x14ac:dyDescent="0.35">
      <c r="B203" s="2"/>
    </row>
    <row r="204" spans="2:2" ht="13.5" customHeight="1" x14ac:dyDescent="0.35">
      <c r="B204" s="2"/>
    </row>
    <row r="205" spans="2:2" ht="13.5" customHeight="1" x14ac:dyDescent="0.35">
      <c r="B205" s="2"/>
    </row>
    <row r="206" spans="2:2" ht="13.5" customHeight="1" x14ac:dyDescent="0.35">
      <c r="B206" s="2"/>
    </row>
    <row r="207" spans="2:2" ht="13.5" customHeight="1" x14ac:dyDescent="0.35">
      <c r="B207" s="2"/>
    </row>
    <row r="208" spans="2:2" ht="13.5" customHeight="1" x14ac:dyDescent="0.35">
      <c r="B208" s="2"/>
    </row>
    <row r="209" spans="2:2" ht="13.5" customHeight="1" x14ac:dyDescent="0.35">
      <c r="B209" s="2"/>
    </row>
    <row r="210" spans="2:2" ht="13.5" customHeight="1" x14ac:dyDescent="0.35">
      <c r="B210" s="2"/>
    </row>
    <row r="211" spans="2:2" ht="13.5" customHeight="1" x14ac:dyDescent="0.35">
      <c r="B211" s="2"/>
    </row>
    <row r="212" spans="2:2" ht="13.5" customHeight="1" x14ac:dyDescent="0.35">
      <c r="B212" s="2"/>
    </row>
    <row r="213" spans="2:2" ht="13.5" customHeight="1" x14ac:dyDescent="0.35">
      <c r="B213" s="2"/>
    </row>
    <row r="214" spans="2:2" ht="13.5" customHeight="1" x14ac:dyDescent="0.35">
      <c r="B214" s="2"/>
    </row>
    <row r="215" spans="2:2" ht="13.5" customHeight="1" x14ac:dyDescent="0.35">
      <c r="B215" s="2"/>
    </row>
    <row r="216" spans="2:2" ht="13.5" customHeight="1" x14ac:dyDescent="0.35">
      <c r="B216" s="2"/>
    </row>
    <row r="217" spans="2:2" ht="13.5" customHeight="1" x14ac:dyDescent="0.35">
      <c r="B217" s="2"/>
    </row>
    <row r="218" spans="2:2" ht="13.5" customHeight="1" x14ac:dyDescent="0.35">
      <c r="B218" s="2"/>
    </row>
    <row r="219" spans="2:2" ht="13.5" customHeight="1" x14ac:dyDescent="0.35">
      <c r="B219" s="2"/>
    </row>
    <row r="220" spans="2:2" ht="13.5" customHeight="1" x14ac:dyDescent="0.35">
      <c r="B220" s="2"/>
    </row>
    <row r="221" spans="2:2" ht="13.5" customHeight="1" x14ac:dyDescent="0.35">
      <c r="B221" s="2"/>
    </row>
    <row r="222" spans="2:2" ht="13.5" customHeight="1" x14ac:dyDescent="0.35">
      <c r="B222" s="2"/>
    </row>
    <row r="223" spans="2:2" ht="13.5" customHeight="1" x14ac:dyDescent="0.35">
      <c r="B223" s="2"/>
    </row>
    <row r="224" spans="2:2" ht="13.5" customHeight="1" x14ac:dyDescent="0.35">
      <c r="B224" s="2"/>
    </row>
    <row r="225" spans="2:2" ht="13.5" customHeight="1" x14ac:dyDescent="0.35">
      <c r="B225" s="2"/>
    </row>
    <row r="226" spans="2:2" ht="13.5" customHeight="1" x14ac:dyDescent="0.35">
      <c r="B226" s="2"/>
    </row>
    <row r="227" spans="2:2" ht="13.5" customHeight="1" x14ac:dyDescent="0.35">
      <c r="B227" s="2"/>
    </row>
    <row r="228" spans="2:2" ht="13.5" customHeight="1" x14ac:dyDescent="0.35">
      <c r="B228" s="2"/>
    </row>
    <row r="229" spans="2:2" ht="13.5" customHeight="1" x14ac:dyDescent="0.35">
      <c r="B229" s="2"/>
    </row>
    <row r="230" spans="2:2" ht="13.5" customHeight="1" x14ac:dyDescent="0.35">
      <c r="B230" s="2"/>
    </row>
    <row r="231" spans="2:2" ht="13.5" customHeight="1" x14ac:dyDescent="0.35">
      <c r="B231" s="2"/>
    </row>
    <row r="232" spans="2:2" ht="13.5" customHeight="1" x14ac:dyDescent="0.35">
      <c r="B232" s="2"/>
    </row>
    <row r="233" spans="2:2" ht="13.5" customHeight="1" x14ac:dyDescent="0.35">
      <c r="B233" s="2"/>
    </row>
    <row r="234" spans="2:2" ht="13.5" customHeight="1" x14ac:dyDescent="0.35">
      <c r="B234" s="2"/>
    </row>
    <row r="235" spans="2:2" ht="13.5" customHeight="1" x14ac:dyDescent="0.35">
      <c r="B235" s="2"/>
    </row>
    <row r="236" spans="2:2" ht="13.5" customHeight="1" x14ac:dyDescent="0.35">
      <c r="B236" s="2"/>
    </row>
    <row r="237" spans="2:2" ht="13.5" customHeight="1" x14ac:dyDescent="0.35">
      <c r="B237" s="2"/>
    </row>
    <row r="238" spans="2:2" ht="13.5" customHeight="1" x14ac:dyDescent="0.35">
      <c r="B238" s="2"/>
    </row>
    <row r="239" spans="2:2" ht="13.5" customHeight="1" x14ac:dyDescent="0.35">
      <c r="B239" s="2"/>
    </row>
    <row r="240" spans="2:2" ht="13.5" customHeight="1" x14ac:dyDescent="0.35">
      <c r="B240" s="2"/>
    </row>
    <row r="241" spans="2:2" ht="13.5" customHeight="1" x14ac:dyDescent="0.35">
      <c r="B241" s="2"/>
    </row>
    <row r="242" spans="2:2" ht="13.5" customHeight="1" x14ac:dyDescent="0.35">
      <c r="B242" s="2"/>
    </row>
    <row r="243" spans="2:2" ht="13.5" customHeight="1" x14ac:dyDescent="0.35">
      <c r="B243" s="2"/>
    </row>
    <row r="244" spans="2:2" ht="13.5" customHeight="1" x14ac:dyDescent="0.35">
      <c r="B244" s="2"/>
    </row>
    <row r="245" spans="2:2" ht="13.5" customHeight="1" x14ac:dyDescent="0.35">
      <c r="B245" s="2"/>
    </row>
    <row r="246" spans="2:2" ht="13.5" customHeight="1" x14ac:dyDescent="0.35">
      <c r="B246" s="2"/>
    </row>
    <row r="247" spans="2:2" ht="13.5" customHeight="1" x14ac:dyDescent="0.35">
      <c r="B247" s="2"/>
    </row>
    <row r="248" spans="2:2" ht="13.5" customHeight="1" x14ac:dyDescent="0.35">
      <c r="B248" s="2"/>
    </row>
    <row r="249" spans="2:2" ht="13.5" customHeight="1" x14ac:dyDescent="0.35">
      <c r="B249" s="2"/>
    </row>
    <row r="250" spans="2:2" ht="13.5" customHeight="1" x14ac:dyDescent="0.35">
      <c r="B250" s="2"/>
    </row>
    <row r="251" spans="2:2" ht="13.5" customHeight="1" x14ac:dyDescent="0.35">
      <c r="B251" s="2"/>
    </row>
    <row r="252" spans="2:2" ht="13.5" customHeight="1" x14ac:dyDescent="0.35">
      <c r="B252" s="2"/>
    </row>
    <row r="253" spans="2:2" ht="13.5" customHeight="1" x14ac:dyDescent="0.35">
      <c r="B253" s="2"/>
    </row>
    <row r="254" spans="2:2" ht="13.5" customHeight="1" x14ac:dyDescent="0.35">
      <c r="B254" s="2"/>
    </row>
    <row r="255" spans="2:2" ht="13.5" customHeight="1" x14ac:dyDescent="0.35">
      <c r="B255" s="2"/>
    </row>
    <row r="256" spans="2:2" ht="13.5" customHeight="1" x14ac:dyDescent="0.35">
      <c r="B256" s="2"/>
    </row>
    <row r="257" spans="2:2" ht="13.5" customHeight="1" x14ac:dyDescent="0.35">
      <c r="B257" s="2"/>
    </row>
    <row r="258" spans="2:2" ht="13.5" customHeight="1" x14ac:dyDescent="0.35">
      <c r="B258" s="2"/>
    </row>
    <row r="259" spans="2:2" ht="13.5" customHeight="1" x14ac:dyDescent="0.35">
      <c r="B259" s="2"/>
    </row>
    <row r="260" spans="2:2" ht="13.5" customHeight="1" x14ac:dyDescent="0.35">
      <c r="B260" s="2"/>
    </row>
    <row r="261" spans="2:2" ht="13.5" customHeight="1" x14ac:dyDescent="0.35">
      <c r="B261" s="2"/>
    </row>
    <row r="262" spans="2:2" ht="13.5" customHeight="1" x14ac:dyDescent="0.35">
      <c r="B262" s="2"/>
    </row>
    <row r="263" spans="2:2" ht="13.5" customHeight="1" x14ac:dyDescent="0.35">
      <c r="B263" s="2"/>
    </row>
    <row r="264" spans="2:2" ht="13.5" customHeight="1" x14ac:dyDescent="0.35">
      <c r="B264" s="2"/>
    </row>
    <row r="265" spans="2:2" ht="13.5" customHeight="1" x14ac:dyDescent="0.35">
      <c r="B265" s="2"/>
    </row>
    <row r="266" spans="2:2" ht="13.5" customHeight="1" x14ac:dyDescent="0.35">
      <c r="B266" s="2"/>
    </row>
    <row r="267" spans="2:2" ht="13.5" customHeight="1" x14ac:dyDescent="0.35">
      <c r="B267" s="2"/>
    </row>
    <row r="268" spans="2:2" ht="13.5" customHeight="1" x14ac:dyDescent="0.35">
      <c r="B268" s="2"/>
    </row>
    <row r="269" spans="2:2" ht="13.5" customHeight="1" x14ac:dyDescent="0.35">
      <c r="B269" s="2"/>
    </row>
    <row r="270" spans="2:2" ht="13.5" customHeight="1" x14ac:dyDescent="0.35">
      <c r="B270" s="2"/>
    </row>
    <row r="271" spans="2:2" ht="13.5" customHeight="1" x14ac:dyDescent="0.35">
      <c r="B271" s="2"/>
    </row>
    <row r="272" spans="2:2" ht="13.5" customHeight="1" x14ac:dyDescent="0.35">
      <c r="B272" s="2"/>
    </row>
    <row r="273" spans="2:2" ht="13.5" customHeight="1" x14ac:dyDescent="0.35">
      <c r="B273" s="2"/>
    </row>
    <row r="274" spans="2:2" ht="13.5" customHeight="1" x14ac:dyDescent="0.35">
      <c r="B274" s="2"/>
    </row>
    <row r="275" spans="2:2" ht="13.5" customHeight="1" x14ac:dyDescent="0.35">
      <c r="B275" s="2"/>
    </row>
    <row r="276" spans="2:2" ht="13.5" customHeight="1" x14ac:dyDescent="0.35">
      <c r="B276" s="2"/>
    </row>
    <row r="277" spans="2:2" ht="13.5" customHeight="1" x14ac:dyDescent="0.35">
      <c r="B277" s="2"/>
    </row>
    <row r="278" spans="2:2" ht="13.5" customHeight="1" x14ac:dyDescent="0.35">
      <c r="B278" s="2"/>
    </row>
    <row r="279" spans="2:2" ht="13.5" customHeight="1" x14ac:dyDescent="0.35">
      <c r="B279" s="2"/>
    </row>
    <row r="280" spans="2:2" ht="13.5" customHeight="1" x14ac:dyDescent="0.35">
      <c r="B280" s="2"/>
    </row>
    <row r="281" spans="2:2" ht="13.5" customHeight="1" x14ac:dyDescent="0.35">
      <c r="B281" s="2"/>
    </row>
    <row r="282" spans="2:2" ht="13.5" customHeight="1" x14ac:dyDescent="0.35">
      <c r="B282" s="2"/>
    </row>
    <row r="283" spans="2:2" ht="13.5" customHeight="1" x14ac:dyDescent="0.35">
      <c r="B283" s="2"/>
    </row>
    <row r="284" spans="2:2" ht="13.5" customHeight="1" x14ac:dyDescent="0.35">
      <c r="B284" s="2"/>
    </row>
    <row r="285" spans="2:2" ht="13.5" customHeight="1" x14ac:dyDescent="0.35">
      <c r="B285" s="2"/>
    </row>
    <row r="286" spans="2:2" ht="13.5" customHeight="1" x14ac:dyDescent="0.35">
      <c r="B286" s="2"/>
    </row>
    <row r="287" spans="2:2" ht="13.5" customHeight="1" x14ac:dyDescent="0.35">
      <c r="B287" s="2"/>
    </row>
    <row r="288" spans="2:2" ht="13.5" customHeight="1" x14ac:dyDescent="0.35">
      <c r="B288" s="2"/>
    </row>
    <row r="289" spans="2:2" ht="13.5" customHeight="1" x14ac:dyDescent="0.35">
      <c r="B289" s="2"/>
    </row>
    <row r="290" spans="2:2" ht="13.5" customHeight="1" x14ac:dyDescent="0.35">
      <c r="B290" s="2"/>
    </row>
    <row r="291" spans="2:2" ht="13.5" customHeight="1" x14ac:dyDescent="0.35">
      <c r="B291" s="2"/>
    </row>
    <row r="292" spans="2:2" ht="13.5" customHeight="1" x14ac:dyDescent="0.35">
      <c r="B292" s="2"/>
    </row>
    <row r="293" spans="2:2" ht="13.5" customHeight="1" x14ac:dyDescent="0.35">
      <c r="B293" s="2"/>
    </row>
    <row r="294" spans="2:2" ht="13.5" customHeight="1" x14ac:dyDescent="0.35">
      <c r="B294" s="2"/>
    </row>
    <row r="295" spans="2:2" ht="13.5" customHeight="1" x14ac:dyDescent="0.35">
      <c r="B295" s="2"/>
    </row>
    <row r="296" spans="2:2" ht="13.5" customHeight="1" x14ac:dyDescent="0.35">
      <c r="B296" s="2"/>
    </row>
    <row r="297" spans="2:2" ht="13.5" customHeight="1" x14ac:dyDescent="0.35">
      <c r="B297" s="2"/>
    </row>
    <row r="298" spans="2:2" ht="13.5" customHeight="1" x14ac:dyDescent="0.35">
      <c r="B298" s="2"/>
    </row>
    <row r="299" spans="2:2" ht="13.5" customHeight="1" x14ac:dyDescent="0.35">
      <c r="B299" s="2"/>
    </row>
    <row r="300" spans="2:2" ht="13.5" customHeight="1" x14ac:dyDescent="0.35">
      <c r="B300" s="2"/>
    </row>
    <row r="301" spans="2:2" ht="13.5" customHeight="1" x14ac:dyDescent="0.35">
      <c r="B301" s="2"/>
    </row>
    <row r="302" spans="2:2" ht="13.5" customHeight="1" x14ac:dyDescent="0.35">
      <c r="B302" s="2"/>
    </row>
    <row r="303" spans="2:2" ht="13.5" customHeight="1" x14ac:dyDescent="0.35">
      <c r="B303" s="2"/>
    </row>
    <row r="304" spans="2:2" ht="13.5" customHeight="1" x14ac:dyDescent="0.35">
      <c r="B304" s="2"/>
    </row>
    <row r="305" spans="2:2" ht="13.5" customHeight="1" x14ac:dyDescent="0.35">
      <c r="B305" s="2"/>
    </row>
    <row r="306" spans="2:2" ht="13.5" customHeight="1" x14ac:dyDescent="0.35">
      <c r="B306" s="2"/>
    </row>
    <row r="307" spans="2:2" ht="13.5" customHeight="1" x14ac:dyDescent="0.35">
      <c r="B307" s="2"/>
    </row>
    <row r="308" spans="2:2" ht="13.5" customHeight="1" x14ac:dyDescent="0.35">
      <c r="B308" s="2"/>
    </row>
    <row r="309" spans="2:2" ht="13.5" customHeight="1" x14ac:dyDescent="0.35">
      <c r="B309" s="2"/>
    </row>
    <row r="310" spans="2:2" ht="13.5" customHeight="1" x14ac:dyDescent="0.35">
      <c r="B310" s="2"/>
    </row>
    <row r="311" spans="2:2" ht="13.5" customHeight="1" x14ac:dyDescent="0.35">
      <c r="B311" s="2"/>
    </row>
    <row r="312" spans="2:2" ht="13.5" customHeight="1" x14ac:dyDescent="0.35">
      <c r="B312" s="2"/>
    </row>
    <row r="313" spans="2:2" ht="13.5" customHeight="1" x14ac:dyDescent="0.35">
      <c r="B313" s="2"/>
    </row>
    <row r="314" spans="2:2" ht="13.5" customHeight="1" x14ac:dyDescent="0.35">
      <c r="B314" s="2"/>
    </row>
    <row r="315" spans="2:2" ht="13.5" customHeight="1" x14ac:dyDescent="0.35">
      <c r="B315" s="2"/>
    </row>
    <row r="316" spans="2:2" ht="13.5" customHeight="1" x14ac:dyDescent="0.35">
      <c r="B316" s="2"/>
    </row>
    <row r="317" spans="2:2" ht="13.5" customHeight="1" x14ac:dyDescent="0.35">
      <c r="B317" s="2"/>
    </row>
    <row r="318" spans="2:2" ht="13.5" customHeight="1" x14ac:dyDescent="0.35">
      <c r="B318" s="2"/>
    </row>
    <row r="319" spans="2:2" ht="13.5" customHeight="1" x14ac:dyDescent="0.35">
      <c r="B319" s="2"/>
    </row>
    <row r="320" spans="2:2" ht="13.5" customHeight="1" x14ac:dyDescent="0.35">
      <c r="B320" s="2"/>
    </row>
    <row r="321" spans="2:2" ht="13.5" customHeight="1" x14ac:dyDescent="0.35">
      <c r="B321" s="2"/>
    </row>
    <row r="322" spans="2:2" ht="13.5" customHeight="1" x14ac:dyDescent="0.35">
      <c r="B322" s="2"/>
    </row>
    <row r="323" spans="2:2" ht="13.5" customHeight="1" x14ac:dyDescent="0.35">
      <c r="B323" s="2"/>
    </row>
    <row r="324" spans="2:2" ht="13.5" customHeight="1" x14ac:dyDescent="0.35">
      <c r="B324" s="2"/>
    </row>
    <row r="325" spans="2:2" ht="13.5" customHeight="1" x14ac:dyDescent="0.35">
      <c r="B325" s="2"/>
    </row>
    <row r="326" spans="2:2" ht="13.5" customHeight="1" x14ac:dyDescent="0.35">
      <c r="B326" s="2"/>
    </row>
    <row r="327" spans="2:2" ht="13.5" customHeight="1" x14ac:dyDescent="0.35">
      <c r="B327" s="2"/>
    </row>
    <row r="328" spans="2:2" ht="13.5" customHeight="1" x14ac:dyDescent="0.35">
      <c r="B328" s="2"/>
    </row>
    <row r="329" spans="2:2" ht="13.5" customHeight="1" x14ac:dyDescent="0.35">
      <c r="B329" s="2"/>
    </row>
    <row r="330" spans="2:2" ht="13.5" customHeight="1" x14ac:dyDescent="0.35">
      <c r="B330" s="2"/>
    </row>
    <row r="331" spans="2:2" ht="13.5" customHeight="1" x14ac:dyDescent="0.35">
      <c r="B331" s="2"/>
    </row>
    <row r="332" spans="2:2" ht="13.5" customHeight="1" x14ac:dyDescent="0.35">
      <c r="B332" s="2"/>
    </row>
    <row r="333" spans="2:2" ht="13.5" customHeight="1" x14ac:dyDescent="0.35">
      <c r="B333" s="2"/>
    </row>
    <row r="334" spans="2:2" ht="13.5" customHeight="1" x14ac:dyDescent="0.35">
      <c r="B334" s="2"/>
    </row>
    <row r="335" spans="2:2" ht="13.5" customHeight="1" x14ac:dyDescent="0.35">
      <c r="B335" s="2"/>
    </row>
    <row r="336" spans="2:2" ht="13.5" customHeight="1" x14ac:dyDescent="0.35">
      <c r="B336" s="2"/>
    </row>
    <row r="337" spans="2:2" ht="13.5" customHeight="1" x14ac:dyDescent="0.35">
      <c r="B337" s="2"/>
    </row>
    <row r="338" spans="2:2" ht="13.5" customHeight="1" x14ac:dyDescent="0.35">
      <c r="B338" s="2"/>
    </row>
    <row r="339" spans="2:2" ht="13.5" customHeight="1" x14ac:dyDescent="0.35">
      <c r="B339" s="2"/>
    </row>
    <row r="340" spans="2:2" ht="13.5" customHeight="1" x14ac:dyDescent="0.35">
      <c r="B340" s="2"/>
    </row>
    <row r="341" spans="2:2" ht="13.5" customHeight="1" x14ac:dyDescent="0.35">
      <c r="B341" s="2"/>
    </row>
    <row r="342" spans="2:2" ht="13.5" customHeight="1" x14ac:dyDescent="0.35">
      <c r="B342" s="2"/>
    </row>
    <row r="343" spans="2:2" ht="13.5" customHeight="1" x14ac:dyDescent="0.35">
      <c r="B343" s="2"/>
    </row>
    <row r="344" spans="2:2" ht="13.5" customHeight="1" x14ac:dyDescent="0.35">
      <c r="B344" s="2"/>
    </row>
    <row r="345" spans="2:2" ht="13.5" customHeight="1" x14ac:dyDescent="0.35">
      <c r="B345" s="2"/>
    </row>
    <row r="346" spans="2:2" ht="13.5" customHeight="1" x14ac:dyDescent="0.35">
      <c r="B346" s="2"/>
    </row>
    <row r="347" spans="2:2" ht="13.5" customHeight="1" x14ac:dyDescent="0.35">
      <c r="B347" s="2"/>
    </row>
    <row r="348" spans="2:2" ht="13.5" customHeight="1" x14ac:dyDescent="0.35">
      <c r="B348" s="2"/>
    </row>
    <row r="349" spans="2:2" ht="13.5" customHeight="1" x14ac:dyDescent="0.35">
      <c r="B349" s="2"/>
    </row>
    <row r="350" spans="2:2" ht="13.5" customHeight="1" x14ac:dyDescent="0.35">
      <c r="B350" s="2"/>
    </row>
    <row r="351" spans="2:2" ht="13.5" customHeight="1" x14ac:dyDescent="0.35">
      <c r="B351" s="2"/>
    </row>
    <row r="352" spans="2:2" ht="13.5" customHeight="1" x14ac:dyDescent="0.35">
      <c r="B352" s="2"/>
    </row>
    <row r="353" spans="2:2" ht="13.5" customHeight="1" x14ac:dyDescent="0.35">
      <c r="B353" s="2"/>
    </row>
    <row r="354" spans="2:2" ht="13.5" customHeight="1" x14ac:dyDescent="0.35">
      <c r="B354" s="2"/>
    </row>
    <row r="355" spans="2:2" ht="13.5" customHeight="1" x14ac:dyDescent="0.35">
      <c r="B355" s="2"/>
    </row>
    <row r="356" spans="2:2" ht="13.5" customHeight="1" x14ac:dyDescent="0.35">
      <c r="B356" s="2"/>
    </row>
    <row r="357" spans="2:2" ht="13.5" customHeight="1" x14ac:dyDescent="0.35">
      <c r="B357" s="2"/>
    </row>
    <row r="358" spans="2:2" ht="13.5" customHeight="1" x14ac:dyDescent="0.35">
      <c r="B358" s="2"/>
    </row>
    <row r="359" spans="2:2" ht="13.5" customHeight="1" x14ac:dyDescent="0.35">
      <c r="B359" s="2"/>
    </row>
    <row r="360" spans="2:2" ht="13.5" customHeight="1" x14ac:dyDescent="0.35">
      <c r="B360" s="2"/>
    </row>
    <row r="361" spans="2:2" ht="13.5" customHeight="1" x14ac:dyDescent="0.35">
      <c r="B361" s="2"/>
    </row>
    <row r="362" spans="2:2" ht="13.5" customHeight="1" x14ac:dyDescent="0.35">
      <c r="B362" s="2"/>
    </row>
    <row r="363" spans="2:2" ht="13.5" customHeight="1" x14ac:dyDescent="0.35">
      <c r="B363" s="2"/>
    </row>
    <row r="364" spans="2:2" ht="13.5" customHeight="1" x14ac:dyDescent="0.35">
      <c r="B364" s="2"/>
    </row>
    <row r="365" spans="2:2" ht="13.5" customHeight="1" x14ac:dyDescent="0.35">
      <c r="B365" s="2"/>
    </row>
    <row r="366" spans="2:2" ht="13.5" customHeight="1" x14ac:dyDescent="0.35">
      <c r="B366" s="2"/>
    </row>
    <row r="367" spans="2:2" ht="13.5" customHeight="1" x14ac:dyDescent="0.35">
      <c r="B367" s="2"/>
    </row>
    <row r="368" spans="2:2" ht="13.5" customHeight="1" x14ac:dyDescent="0.35">
      <c r="B368" s="2"/>
    </row>
    <row r="369" spans="2:2" ht="13.5" customHeight="1" x14ac:dyDescent="0.35">
      <c r="B369" s="2"/>
    </row>
    <row r="370" spans="2:2" ht="13.5" customHeight="1" x14ac:dyDescent="0.35">
      <c r="B370" s="2"/>
    </row>
    <row r="371" spans="2:2" ht="13.5" customHeight="1" x14ac:dyDescent="0.35">
      <c r="B371" s="2"/>
    </row>
    <row r="372" spans="2:2" ht="13.5" customHeight="1" x14ac:dyDescent="0.35">
      <c r="B372" s="2"/>
    </row>
    <row r="373" spans="2:2" ht="13.5" customHeight="1" x14ac:dyDescent="0.35">
      <c r="B373" s="2"/>
    </row>
    <row r="374" spans="2:2" ht="13.5" customHeight="1" x14ac:dyDescent="0.35">
      <c r="B374" s="2"/>
    </row>
    <row r="375" spans="2:2" ht="13.5" customHeight="1" x14ac:dyDescent="0.35">
      <c r="B375" s="2"/>
    </row>
    <row r="376" spans="2:2" ht="13.5" customHeight="1" x14ac:dyDescent="0.35">
      <c r="B376" s="2"/>
    </row>
    <row r="377" spans="2:2" ht="13.5" customHeight="1" x14ac:dyDescent="0.35">
      <c r="B377" s="2"/>
    </row>
    <row r="378" spans="2:2" ht="13.5" customHeight="1" x14ac:dyDescent="0.35">
      <c r="B378" s="2"/>
    </row>
    <row r="379" spans="2:2" ht="13.5" customHeight="1" x14ac:dyDescent="0.35">
      <c r="B379" s="2"/>
    </row>
    <row r="380" spans="2:2" ht="13.5" customHeight="1" x14ac:dyDescent="0.35">
      <c r="B380" s="2"/>
    </row>
    <row r="381" spans="2:2" ht="13.5" customHeight="1" x14ac:dyDescent="0.35">
      <c r="B381" s="2"/>
    </row>
    <row r="382" spans="2:2" ht="13.5" customHeight="1" x14ac:dyDescent="0.35">
      <c r="B382" s="2"/>
    </row>
    <row r="383" spans="2:2" ht="13.5" customHeight="1" x14ac:dyDescent="0.35">
      <c r="B383" s="2"/>
    </row>
    <row r="384" spans="2:2" ht="13.5" customHeight="1" x14ac:dyDescent="0.35">
      <c r="B384" s="2"/>
    </row>
    <row r="385" spans="2:2" ht="13.5" customHeight="1" x14ac:dyDescent="0.35">
      <c r="B385" s="2"/>
    </row>
    <row r="386" spans="2:2" ht="13.5" customHeight="1" x14ac:dyDescent="0.35">
      <c r="B386" s="2"/>
    </row>
    <row r="387" spans="2:2" ht="13.5" customHeight="1" x14ac:dyDescent="0.35">
      <c r="B387" s="2"/>
    </row>
    <row r="388" spans="2:2" ht="13.5" customHeight="1" x14ac:dyDescent="0.35">
      <c r="B388" s="2"/>
    </row>
    <row r="389" spans="2:2" ht="13.5" customHeight="1" x14ac:dyDescent="0.35">
      <c r="B389" s="2"/>
    </row>
    <row r="390" spans="2:2" ht="13.5" customHeight="1" x14ac:dyDescent="0.35">
      <c r="B390" s="2"/>
    </row>
    <row r="391" spans="2:2" ht="13.5" customHeight="1" x14ac:dyDescent="0.35">
      <c r="B391" s="2"/>
    </row>
    <row r="392" spans="2:2" ht="13.5" customHeight="1" x14ac:dyDescent="0.35">
      <c r="B392" s="2"/>
    </row>
    <row r="393" spans="2:2" ht="13.5" customHeight="1" x14ac:dyDescent="0.35">
      <c r="B393" s="2"/>
    </row>
    <row r="394" spans="2:2" ht="13.5" customHeight="1" x14ac:dyDescent="0.35">
      <c r="B394" s="2"/>
    </row>
    <row r="395" spans="2:2" ht="13.5" customHeight="1" x14ac:dyDescent="0.35">
      <c r="B395" s="2"/>
    </row>
    <row r="396" spans="2:2" ht="13.5" customHeight="1" x14ac:dyDescent="0.35">
      <c r="B396" s="2"/>
    </row>
    <row r="397" spans="2:2" ht="13.5" customHeight="1" x14ac:dyDescent="0.35">
      <c r="B397" s="2"/>
    </row>
    <row r="398" spans="2:2" ht="13.5" customHeight="1" x14ac:dyDescent="0.35">
      <c r="B398" s="2"/>
    </row>
    <row r="399" spans="2:2" ht="13.5" customHeight="1" x14ac:dyDescent="0.35">
      <c r="B399" s="2"/>
    </row>
    <row r="400" spans="2:2" ht="13.5" customHeight="1" x14ac:dyDescent="0.35">
      <c r="B400" s="2"/>
    </row>
    <row r="401" spans="2:2" ht="13.5" customHeight="1" x14ac:dyDescent="0.35">
      <c r="B401" s="2"/>
    </row>
    <row r="402" spans="2:2" ht="13.5" customHeight="1" x14ac:dyDescent="0.35">
      <c r="B402" s="2"/>
    </row>
    <row r="403" spans="2:2" ht="13.5" customHeight="1" x14ac:dyDescent="0.35">
      <c r="B403" s="2"/>
    </row>
    <row r="404" spans="2:2" ht="13.5" customHeight="1" x14ac:dyDescent="0.35">
      <c r="B404" s="2"/>
    </row>
    <row r="405" spans="2:2" ht="13.5" customHeight="1" x14ac:dyDescent="0.35">
      <c r="B405" s="2"/>
    </row>
    <row r="406" spans="2:2" ht="13.5" customHeight="1" x14ac:dyDescent="0.35">
      <c r="B406" s="2"/>
    </row>
    <row r="407" spans="2:2" ht="13.5" customHeight="1" x14ac:dyDescent="0.35">
      <c r="B407" s="2"/>
    </row>
    <row r="408" spans="2:2" ht="13.5" customHeight="1" x14ac:dyDescent="0.35">
      <c r="B408" s="2"/>
    </row>
    <row r="409" spans="2:2" ht="13.5" customHeight="1" x14ac:dyDescent="0.35">
      <c r="B409" s="2"/>
    </row>
    <row r="410" spans="2:2" ht="13.5" customHeight="1" x14ac:dyDescent="0.35">
      <c r="B410" s="2"/>
    </row>
    <row r="411" spans="2:2" ht="13.5" customHeight="1" x14ac:dyDescent="0.35">
      <c r="B411" s="2"/>
    </row>
    <row r="412" spans="2:2" ht="13.5" customHeight="1" x14ac:dyDescent="0.35">
      <c r="B412" s="2"/>
    </row>
    <row r="413" spans="2:2" ht="13.5" customHeight="1" x14ac:dyDescent="0.35">
      <c r="B413" s="2"/>
    </row>
    <row r="414" spans="2:2" ht="13.5" customHeight="1" x14ac:dyDescent="0.35">
      <c r="B414" s="2"/>
    </row>
    <row r="415" spans="2:2" ht="13.5" customHeight="1" x14ac:dyDescent="0.35">
      <c r="B415" s="2"/>
    </row>
    <row r="416" spans="2:2" ht="13.5" customHeight="1" x14ac:dyDescent="0.35">
      <c r="B416" s="2"/>
    </row>
    <row r="417" spans="2:2" ht="13.5" customHeight="1" x14ac:dyDescent="0.35">
      <c r="B417" s="2"/>
    </row>
    <row r="418" spans="2:2" ht="13.5" customHeight="1" x14ac:dyDescent="0.35">
      <c r="B418" s="2"/>
    </row>
    <row r="419" spans="2:2" ht="13.5" customHeight="1" x14ac:dyDescent="0.35">
      <c r="B419" s="2"/>
    </row>
    <row r="420" spans="2:2" ht="13.5" customHeight="1" x14ac:dyDescent="0.35">
      <c r="B420" s="2"/>
    </row>
    <row r="421" spans="2:2" ht="13.5" customHeight="1" x14ac:dyDescent="0.35">
      <c r="B421" s="2"/>
    </row>
    <row r="422" spans="2:2" ht="13.5" customHeight="1" x14ac:dyDescent="0.35">
      <c r="B422" s="2"/>
    </row>
    <row r="423" spans="2:2" ht="13.5" customHeight="1" x14ac:dyDescent="0.35">
      <c r="B423" s="2"/>
    </row>
    <row r="424" spans="2:2" ht="13.5" customHeight="1" x14ac:dyDescent="0.35">
      <c r="B424" s="2"/>
    </row>
    <row r="425" spans="2:2" ht="13.5" customHeight="1" x14ac:dyDescent="0.35">
      <c r="B425" s="2"/>
    </row>
    <row r="426" spans="2:2" ht="13.5" customHeight="1" x14ac:dyDescent="0.35">
      <c r="B426" s="2"/>
    </row>
    <row r="427" spans="2:2" ht="13.5" customHeight="1" x14ac:dyDescent="0.35">
      <c r="B427" s="2"/>
    </row>
    <row r="428" spans="2:2" ht="13.5" customHeight="1" x14ac:dyDescent="0.35">
      <c r="B428" s="2"/>
    </row>
    <row r="429" spans="2:2" ht="13.5" customHeight="1" x14ac:dyDescent="0.35">
      <c r="B429" s="2"/>
    </row>
    <row r="430" spans="2:2" ht="13.5" customHeight="1" x14ac:dyDescent="0.35">
      <c r="B430" s="2"/>
    </row>
    <row r="431" spans="2:2" ht="13.5" customHeight="1" x14ac:dyDescent="0.35">
      <c r="B431" s="2"/>
    </row>
    <row r="432" spans="2:2" ht="13.5" customHeight="1" x14ac:dyDescent="0.35">
      <c r="B432" s="2"/>
    </row>
    <row r="433" spans="2:2" ht="13.5" customHeight="1" x14ac:dyDescent="0.35">
      <c r="B433" s="2"/>
    </row>
    <row r="434" spans="2:2" ht="13.5" customHeight="1" x14ac:dyDescent="0.35">
      <c r="B434" s="2"/>
    </row>
    <row r="435" spans="2:2" ht="13.5" customHeight="1" x14ac:dyDescent="0.35">
      <c r="B435" s="2"/>
    </row>
    <row r="436" spans="2:2" ht="13.5" customHeight="1" x14ac:dyDescent="0.35">
      <c r="B436" s="2"/>
    </row>
    <row r="437" spans="2:2" ht="13.5" customHeight="1" x14ac:dyDescent="0.35">
      <c r="B437" s="2"/>
    </row>
    <row r="438" spans="2:2" ht="13.5" customHeight="1" x14ac:dyDescent="0.35">
      <c r="B438" s="2"/>
    </row>
    <row r="439" spans="2:2" ht="13.5" customHeight="1" x14ac:dyDescent="0.35">
      <c r="B439" s="2"/>
    </row>
    <row r="440" spans="2:2" ht="13.5" customHeight="1" x14ac:dyDescent="0.35">
      <c r="B440" s="2"/>
    </row>
    <row r="441" spans="2:2" ht="13.5" customHeight="1" x14ac:dyDescent="0.35">
      <c r="B441" s="2"/>
    </row>
    <row r="442" spans="2:2" ht="13.5" customHeight="1" x14ac:dyDescent="0.35">
      <c r="B442" s="2"/>
    </row>
    <row r="443" spans="2:2" ht="13.5" customHeight="1" x14ac:dyDescent="0.35">
      <c r="B443" s="2"/>
    </row>
    <row r="444" spans="2:2" ht="13.5" customHeight="1" x14ac:dyDescent="0.35">
      <c r="B444" s="2"/>
    </row>
    <row r="445" spans="2:2" ht="13.5" customHeight="1" x14ac:dyDescent="0.35">
      <c r="B445" s="2"/>
    </row>
    <row r="446" spans="2:2" ht="13.5" customHeight="1" x14ac:dyDescent="0.35">
      <c r="B446" s="2"/>
    </row>
    <row r="447" spans="2:2" ht="13.5" customHeight="1" x14ac:dyDescent="0.35">
      <c r="B447" s="2"/>
    </row>
    <row r="448" spans="2:2" ht="13.5" customHeight="1" x14ac:dyDescent="0.35">
      <c r="B448" s="2"/>
    </row>
    <row r="449" spans="2:2" ht="13.5" customHeight="1" x14ac:dyDescent="0.35">
      <c r="B449" s="2"/>
    </row>
    <row r="450" spans="2:2" ht="13.5" customHeight="1" x14ac:dyDescent="0.35">
      <c r="B450" s="2"/>
    </row>
    <row r="451" spans="2:2" ht="13.5" customHeight="1" x14ac:dyDescent="0.35">
      <c r="B451" s="2"/>
    </row>
    <row r="452" spans="2:2" ht="13.5" customHeight="1" x14ac:dyDescent="0.35">
      <c r="B452" s="2"/>
    </row>
    <row r="453" spans="2:2" ht="13.5" customHeight="1" x14ac:dyDescent="0.35">
      <c r="B453" s="2"/>
    </row>
    <row r="454" spans="2:2" ht="13.5" customHeight="1" x14ac:dyDescent="0.35">
      <c r="B454" s="2"/>
    </row>
    <row r="455" spans="2:2" ht="13.5" customHeight="1" x14ac:dyDescent="0.35">
      <c r="B455" s="2"/>
    </row>
    <row r="456" spans="2:2" ht="13.5" customHeight="1" x14ac:dyDescent="0.35">
      <c r="B456" s="2"/>
    </row>
    <row r="457" spans="2:2" ht="13.5" customHeight="1" x14ac:dyDescent="0.35">
      <c r="B457" s="2"/>
    </row>
    <row r="458" spans="2:2" ht="13.5" customHeight="1" x14ac:dyDescent="0.35">
      <c r="B458" s="2"/>
    </row>
    <row r="459" spans="2:2" ht="13.5" customHeight="1" x14ac:dyDescent="0.35">
      <c r="B459" s="2"/>
    </row>
    <row r="460" spans="2:2" ht="13.5" customHeight="1" x14ac:dyDescent="0.35">
      <c r="B460" s="2"/>
    </row>
    <row r="461" spans="2:2" ht="13.5" customHeight="1" x14ac:dyDescent="0.35">
      <c r="B461" s="2"/>
    </row>
    <row r="462" spans="2:2" ht="13.5" customHeight="1" x14ac:dyDescent="0.35">
      <c r="B462" s="2"/>
    </row>
    <row r="463" spans="2:2" ht="13.5" customHeight="1" x14ac:dyDescent="0.35">
      <c r="B463" s="2"/>
    </row>
    <row r="464" spans="2:2" ht="13.5" customHeight="1" x14ac:dyDescent="0.35">
      <c r="B464" s="2"/>
    </row>
    <row r="465" spans="2:2" ht="13.5" customHeight="1" x14ac:dyDescent="0.35">
      <c r="B465" s="2"/>
    </row>
    <row r="466" spans="2:2" ht="13.5" customHeight="1" x14ac:dyDescent="0.35">
      <c r="B466" s="2"/>
    </row>
    <row r="467" spans="2:2" ht="13.5" customHeight="1" x14ac:dyDescent="0.35">
      <c r="B467" s="2"/>
    </row>
    <row r="468" spans="2:2" ht="13.5" customHeight="1" x14ac:dyDescent="0.35">
      <c r="B468" s="2"/>
    </row>
    <row r="469" spans="2:2" ht="13.5" customHeight="1" x14ac:dyDescent="0.35">
      <c r="B469" s="2"/>
    </row>
    <row r="470" spans="2:2" ht="13.5" customHeight="1" x14ac:dyDescent="0.35">
      <c r="B470" s="2"/>
    </row>
    <row r="471" spans="2:2" ht="13.5" customHeight="1" x14ac:dyDescent="0.35">
      <c r="B471" s="2"/>
    </row>
    <row r="472" spans="2:2" ht="13.5" customHeight="1" x14ac:dyDescent="0.35">
      <c r="B472" s="2"/>
    </row>
    <row r="473" spans="2:2" ht="13.5" customHeight="1" x14ac:dyDescent="0.35">
      <c r="B473" s="2"/>
    </row>
    <row r="474" spans="2:2" ht="13.5" customHeight="1" x14ac:dyDescent="0.35">
      <c r="B474" s="2"/>
    </row>
    <row r="475" spans="2:2" ht="13.5" customHeight="1" x14ac:dyDescent="0.35">
      <c r="B475" s="2"/>
    </row>
    <row r="476" spans="2:2" ht="13.5" customHeight="1" x14ac:dyDescent="0.35">
      <c r="B476" s="2"/>
    </row>
    <row r="477" spans="2:2" ht="13.5" customHeight="1" x14ac:dyDescent="0.35">
      <c r="B477" s="2"/>
    </row>
    <row r="478" spans="2:2" ht="13.5" customHeight="1" x14ac:dyDescent="0.35">
      <c r="B478" s="2"/>
    </row>
    <row r="479" spans="2:2" ht="13.5" customHeight="1" x14ac:dyDescent="0.35">
      <c r="B479" s="2"/>
    </row>
    <row r="480" spans="2:2" ht="13.5" customHeight="1" x14ac:dyDescent="0.35">
      <c r="B480" s="2"/>
    </row>
    <row r="481" spans="2:2" ht="13.5" customHeight="1" x14ac:dyDescent="0.35">
      <c r="B481" s="2"/>
    </row>
    <row r="482" spans="2:2" ht="13.5" customHeight="1" x14ac:dyDescent="0.35">
      <c r="B482" s="2"/>
    </row>
    <row r="483" spans="2:2" ht="13.5" customHeight="1" x14ac:dyDescent="0.35">
      <c r="B483" s="2"/>
    </row>
    <row r="484" spans="2:2" ht="13.5" customHeight="1" x14ac:dyDescent="0.35">
      <c r="B484" s="2"/>
    </row>
    <row r="485" spans="2:2" ht="13.5" customHeight="1" x14ac:dyDescent="0.35">
      <c r="B485" s="2"/>
    </row>
    <row r="486" spans="2:2" ht="13.5" customHeight="1" x14ac:dyDescent="0.35">
      <c r="B486" s="2"/>
    </row>
    <row r="487" spans="2:2" ht="13.5" customHeight="1" x14ac:dyDescent="0.35">
      <c r="B487" s="2"/>
    </row>
    <row r="488" spans="2:2" ht="13.5" customHeight="1" x14ac:dyDescent="0.35">
      <c r="B488" s="2"/>
    </row>
    <row r="489" spans="2:2" ht="13.5" customHeight="1" x14ac:dyDescent="0.35">
      <c r="B489" s="2"/>
    </row>
    <row r="490" spans="2:2" ht="13.5" customHeight="1" x14ac:dyDescent="0.35">
      <c r="B490" s="2"/>
    </row>
    <row r="491" spans="2:2" ht="13.5" customHeight="1" x14ac:dyDescent="0.35">
      <c r="B491" s="2"/>
    </row>
    <row r="492" spans="2:2" ht="13.5" customHeight="1" x14ac:dyDescent="0.35">
      <c r="B492" s="2"/>
    </row>
    <row r="493" spans="2:2" ht="13.5" customHeight="1" x14ac:dyDescent="0.35">
      <c r="B493" s="2"/>
    </row>
    <row r="494" spans="2:2" ht="13.5" customHeight="1" x14ac:dyDescent="0.35">
      <c r="B494" s="2"/>
    </row>
    <row r="495" spans="2:2" ht="13.5" customHeight="1" x14ac:dyDescent="0.35">
      <c r="B495" s="2"/>
    </row>
    <row r="496" spans="2:2" ht="13.5" customHeight="1" x14ac:dyDescent="0.35">
      <c r="B496" s="2"/>
    </row>
    <row r="497" spans="2:2" ht="13.5" customHeight="1" x14ac:dyDescent="0.35">
      <c r="B497" s="2"/>
    </row>
    <row r="498" spans="2:2" ht="13.5" customHeight="1" x14ac:dyDescent="0.35">
      <c r="B498" s="2"/>
    </row>
    <row r="499" spans="2:2" ht="13.5" customHeight="1" x14ac:dyDescent="0.35">
      <c r="B499" s="2"/>
    </row>
    <row r="500" spans="2:2" ht="13.5" customHeight="1" x14ac:dyDescent="0.35">
      <c r="B500" s="2"/>
    </row>
    <row r="501" spans="2:2" ht="13.5" customHeight="1" x14ac:dyDescent="0.35">
      <c r="B501" s="2"/>
    </row>
    <row r="502" spans="2:2" ht="13.5" customHeight="1" x14ac:dyDescent="0.35">
      <c r="B502" s="2"/>
    </row>
    <row r="503" spans="2:2" ht="13.5" customHeight="1" x14ac:dyDescent="0.35">
      <c r="B503" s="2"/>
    </row>
    <row r="504" spans="2:2" ht="13.5" customHeight="1" x14ac:dyDescent="0.35">
      <c r="B504" s="2"/>
    </row>
    <row r="505" spans="2:2" ht="13.5" customHeight="1" x14ac:dyDescent="0.35">
      <c r="B505" s="2"/>
    </row>
    <row r="506" spans="2:2" ht="13.5" customHeight="1" x14ac:dyDescent="0.35">
      <c r="B506" s="2"/>
    </row>
    <row r="507" spans="2:2" ht="13.5" customHeight="1" x14ac:dyDescent="0.35">
      <c r="B507" s="2"/>
    </row>
    <row r="508" spans="2:2" ht="13.5" customHeight="1" x14ac:dyDescent="0.35">
      <c r="B508" s="2"/>
    </row>
    <row r="509" spans="2:2" ht="13.5" customHeight="1" x14ac:dyDescent="0.35">
      <c r="B509" s="2"/>
    </row>
    <row r="510" spans="2:2" ht="13.5" customHeight="1" x14ac:dyDescent="0.35">
      <c r="B510" s="2"/>
    </row>
    <row r="511" spans="2:2" ht="13.5" customHeight="1" x14ac:dyDescent="0.35">
      <c r="B511" s="2"/>
    </row>
    <row r="512" spans="2:2" ht="13.5" customHeight="1" x14ac:dyDescent="0.35">
      <c r="B512" s="2"/>
    </row>
    <row r="513" spans="2:2" ht="13.5" customHeight="1" x14ac:dyDescent="0.35">
      <c r="B513" s="2"/>
    </row>
    <row r="514" spans="2:2" ht="13.5" customHeight="1" x14ac:dyDescent="0.35">
      <c r="B514" s="2"/>
    </row>
    <row r="515" spans="2:2" ht="13.5" customHeight="1" x14ac:dyDescent="0.35">
      <c r="B515" s="2"/>
    </row>
    <row r="516" spans="2:2" ht="13.5" customHeight="1" x14ac:dyDescent="0.35">
      <c r="B516" s="2"/>
    </row>
    <row r="517" spans="2:2" ht="13.5" customHeight="1" x14ac:dyDescent="0.35">
      <c r="B517" s="2"/>
    </row>
    <row r="518" spans="2:2" ht="13.5" customHeight="1" x14ac:dyDescent="0.35">
      <c r="B518" s="2"/>
    </row>
    <row r="519" spans="2:2" ht="13.5" customHeight="1" x14ac:dyDescent="0.35">
      <c r="B519" s="2"/>
    </row>
    <row r="520" spans="2:2" ht="13.5" customHeight="1" x14ac:dyDescent="0.35">
      <c r="B520" s="2"/>
    </row>
    <row r="521" spans="2:2" ht="13.5" customHeight="1" x14ac:dyDescent="0.35">
      <c r="B521" s="2"/>
    </row>
    <row r="522" spans="2:2" ht="13.5" customHeight="1" x14ac:dyDescent="0.35">
      <c r="B522" s="2"/>
    </row>
    <row r="523" spans="2:2" ht="13.5" customHeight="1" x14ac:dyDescent="0.35">
      <c r="B523" s="2"/>
    </row>
    <row r="524" spans="2:2" ht="13.5" customHeight="1" x14ac:dyDescent="0.35">
      <c r="B524" s="2"/>
    </row>
    <row r="525" spans="2:2" ht="13.5" customHeight="1" x14ac:dyDescent="0.35">
      <c r="B525" s="2"/>
    </row>
    <row r="526" spans="2:2" ht="13.5" customHeight="1" x14ac:dyDescent="0.35">
      <c r="B526" s="2"/>
    </row>
    <row r="527" spans="2:2" ht="13.5" customHeight="1" x14ac:dyDescent="0.35">
      <c r="B527" s="2"/>
    </row>
    <row r="528" spans="2:2" ht="13.5" customHeight="1" x14ac:dyDescent="0.35">
      <c r="B528" s="2"/>
    </row>
    <row r="529" spans="2:2" ht="13.5" customHeight="1" x14ac:dyDescent="0.35">
      <c r="B529" s="2"/>
    </row>
    <row r="530" spans="2:2" ht="13.5" customHeight="1" x14ac:dyDescent="0.35">
      <c r="B530" s="2"/>
    </row>
    <row r="531" spans="2:2" ht="13.5" customHeight="1" x14ac:dyDescent="0.35">
      <c r="B531" s="2"/>
    </row>
    <row r="532" spans="2:2" ht="13.5" customHeight="1" x14ac:dyDescent="0.35">
      <c r="B532" s="2"/>
    </row>
    <row r="533" spans="2:2" ht="13.5" customHeight="1" x14ac:dyDescent="0.35">
      <c r="B533" s="2"/>
    </row>
    <row r="534" spans="2:2" ht="13.5" customHeight="1" x14ac:dyDescent="0.35">
      <c r="B534" s="2"/>
    </row>
    <row r="535" spans="2:2" ht="13.5" customHeight="1" x14ac:dyDescent="0.35">
      <c r="B535" s="2"/>
    </row>
    <row r="536" spans="2:2" ht="13.5" customHeight="1" x14ac:dyDescent="0.35">
      <c r="B536" s="2"/>
    </row>
    <row r="537" spans="2:2" ht="13.5" customHeight="1" x14ac:dyDescent="0.35">
      <c r="B537" s="2"/>
    </row>
    <row r="538" spans="2:2" ht="13.5" customHeight="1" x14ac:dyDescent="0.35">
      <c r="B538" s="2"/>
    </row>
    <row r="539" spans="2:2" ht="13.5" customHeight="1" x14ac:dyDescent="0.35">
      <c r="B539" s="2"/>
    </row>
    <row r="540" spans="2:2" ht="13.5" customHeight="1" x14ac:dyDescent="0.35">
      <c r="B540" s="2"/>
    </row>
    <row r="541" spans="2:2" ht="13.5" customHeight="1" x14ac:dyDescent="0.35">
      <c r="B541" s="2"/>
    </row>
    <row r="542" spans="2:2" ht="13.5" customHeight="1" x14ac:dyDescent="0.35">
      <c r="B542" s="2"/>
    </row>
    <row r="543" spans="2:2" ht="13.5" customHeight="1" x14ac:dyDescent="0.35">
      <c r="B543" s="2"/>
    </row>
    <row r="544" spans="2:2" ht="13.5" customHeight="1" x14ac:dyDescent="0.35">
      <c r="B544" s="2"/>
    </row>
    <row r="545" spans="2:2" ht="13.5" customHeight="1" x14ac:dyDescent="0.35">
      <c r="B545" s="2"/>
    </row>
    <row r="546" spans="2:2" ht="13.5" customHeight="1" x14ac:dyDescent="0.35">
      <c r="B546" s="2"/>
    </row>
    <row r="547" spans="2:2" ht="13.5" customHeight="1" x14ac:dyDescent="0.35">
      <c r="B547" s="2"/>
    </row>
    <row r="548" spans="2:2" ht="13.5" customHeight="1" x14ac:dyDescent="0.35">
      <c r="B548" s="2"/>
    </row>
    <row r="549" spans="2:2" ht="13.5" customHeight="1" x14ac:dyDescent="0.35">
      <c r="B549" s="2"/>
    </row>
    <row r="550" spans="2:2" ht="13.5" customHeight="1" x14ac:dyDescent="0.35">
      <c r="B550" s="2"/>
    </row>
    <row r="551" spans="2:2" ht="13.5" customHeight="1" x14ac:dyDescent="0.35">
      <c r="B551" s="2"/>
    </row>
    <row r="552" spans="2:2" ht="13.5" customHeight="1" x14ac:dyDescent="0.35">
      <c r="B552" s="2"/>
    </row>
    <row r="553" spans="2:2" ht="13.5" customHeight="1" x14ac:dyDescent="0.35">
      <c r="B553" s="2"/>
    </row>
    <row r="554" spans="2:2" ht="13.5" customHeight="1" x14ac:dyDescent="0.35">
      <c r="B554" s="2"/>
    </row>
    <row r="555" spans="2:2" ht="13.5" customHeight="1" x14ac:dyDescent="0.35">
      <c r="B555" s="2"/>
    </row>
    <row r="556" spans="2:2" ht="13.5" customHeight="1" x14ac:dyDescent="0.35">
      <c r="B556" s="2"/>
    </row>
    <row r="557" spans="2:2" ht="13.5" customHeight="1" x14ac:dyDescent="0.35">
      <c r="B557" s="2"/>
    </row>
    <row r="558" spans="2:2" ht="13.5" customHeight="1" x14ac:dyDescent="0.35">
      <c r="B558" s="2"/>
    </row>
    <row r="559" spans="2:2" ht="13.5" customHeight="1" x14ac:dyDescent="0.35">
      <c r="B559" s="2"/>
    </row>
    <row r="560" spans="2:2" ht="13.5" customHeight="1" x14ac:dyDescent="0.35">
      <c r="B560" s="2"/>
    </row>
    <row r="561" spans="2:2" ht="13.5" customHeight="1" x14ac:dyDescent="0.35">
      <c r="B561" s="2"/>
    </row>
    <row r="562" spans="2:2" ht="13.5" customHeight="1" x14ac:dyDescent="0.35">
      <c r="B562" s="2"/>
    </row>
    <row r="563" spans="2:2" ht="13.5" customHeight="1" x14ac:dyDescent="0.35">
      <c r="B563" s="2"/>
    </row>
    <row r="564" spans="2:2" ht="13.5" customHeight="1" x14ac:dyDescent="0.35">
      <c r="B564" s="2"/>
    </row>
    <row r="565" spans="2:2" ht="13.5" customHeight="1" x14ac:dyDescent="0.35">
      <c r="B565" s="2"/>
    </row>
    <row r="566" spans="2:2" ht="13.5" customHeight="1" x14ac:dyDescent="0.35">
      <c r="B566" s="2"/>
    </row>
    <row r="567" spans="2:2" ht="13.5" customHeight="1" x14ac:dyDescent="0.35">
      <c r="B567" s="2"/>
    </row>
    <row r="568" spans="2:2" ht="13.5" customHeight="1" x14ac:dyDescent="0.35">
      <c r="B568" s="2"/>
    </row>
    <row r="569" spans="2:2" ht="13.5" customHeight="1" x14ac:dyDescent="0.35">
      <c r="B569" s="2"/>
    </row>
    <row r="570" spans="2:2" ht="13.5" customHeight="1" x14ac:dyDescent="0.35">
      <c r="B570" s="2"/>
    </row>
    <row r="571" spans="2:2" ht="13.5" customHeight="1" x14ac:dyDescent="0.35">
      <c r="B571" s="2"/>
    </row>
    <row r="572" spans="2:2" ht="13.5" customHeight="1" x14ac:dyDescent="0.35">
      <c r="B572" s="2"/>
    </row>
    <row r="573" spans="2:2" ht="13.5" customHeight="1" x14ac:dyDescent="0.35">
      <c r="B573" s="2"/>
    </row>
    <row r="574" spans="2:2" ht="13.5" customHeight="1" x14ac:dyDescent="0.35">
      <c r="B574" s="2"/>
    </row>
    <row r="575" spans="2:2" ht="13.5" customHeight="1" x14ac:dyDescent="0.35">
      <c r="B575" s="2"/>
    </row>
    <row r="576" spans="2:2" ht="13.5" customHeight="1" x14ac:dyDescent="0.35">
      <c r="B576" s="2"/>
    </row>
    <row r="577" spans="2:2" ht="13.5" customHeight="1" x14ac:dyDescent="0.35">
      <c r="B577" s="2"/>
    </row>
    <row r="578" spans="2:2" ht="13.5" customHeight="1" x14ac:dyDescent="0.35">
      <c r="B578" s="2"/>
    </row>
    <row r="579" spans="2:2" ht="13.5" customHeight="1" x14ac:dyDescent="0.35">
      <c r="B579" s="2"/>
    </row>
    <row r="580" spans="2:2" ht="13.5" customHeight="1" x14ac:dyDescent="0.35">
      <c r="B580" s="2"/>
    </row>
    <row r="581" spans="2:2" ht="13.5" customHeight="1" x14ac:dyDescent="0.35">
      <c r="B581" s="2"/>
    </row>
    <row r="582" spans="2:2" ht="13.5" customHeight="1" x14ac:dyDescent="0.35">
      <c r="B582" s="2"/>
    </row>
    <row r="583" spans="2:2" ht="13.5" customHeight="1" x14ac:dyDescent="0.35">
      <c r="B583" s="2"/>
    </row>
    <row r="584" spans="2:2" ht="13.5" customHeight="1" x14ac:dyDescent="0.35">
      <c r="B584" s="2"/>
    </row>
    <row r="585" spans="2:2" ht="13.5" customHeight="1" x14ac:dyDescent="0.35">
      <c r="B585" s="2"/>
    </row>
    <row r="586" spans="2:2" ht="13.5" customHeight="1" x14ac:dyDescent="0.35">
      <c r="B586" s="2"/>
    </row>
    <row r="587" spans="2:2" ht="13.5" customHeight="1" x14ac:dyDescent="0.35">
      <c r="B587" s="2"/>
    </row>
    <row r="588" spans="2:2" ht="13.5" customHeight="1" x14ac:dyDescent="0.35">
      <c r="B588" s="2"/>
    </row>
    <row r="589" spans="2:2" ht="13.5" customHeight="1" x14ac:dyDescent="0.35">
      <c r="B589" s="2"/>
    </row>
    <row r="590" spans="2:2" ht="13.5" customHeight="1" x14ac:dyDescent="0.35">
      <c r="B590" s="2"/>
    </row>
    <row r="591" spans="2:2" ht="13.5" customHeight="1" x14ac:dyDescent="0.35">
      <c r="B591" s="2"/>
    </row>
    <row r="592" spans="2:2" ht="13.5" customHeight="1" x14ac:dyDescent="0.35">
      <c r="B592" s="2"/>
    </row>
    <row r="593" spans="2:2" ht="13.5" customHeight="1" x14ac:dyDescent="0.35">
      <c r="B593" s="2"/>
    </row>
    <row r="594" spans="2:2" ht="13.5" customHeight="1" x14ac:dyDescent="0.35">
      <c r="B594" s="2"/>
    </row>
    <row r="595" spans="2:2" ht="13.5" customHeight="1" x14ac:dyDescent="0.35">
      <c r="B595" s="2"/>
    </row>
    <row r="596" spans="2:2" ht="13.5" customHeight="1" x14ac:dyDescent="0.35">
      <c r="B596" s="2"/>
    </row>
    <row r="597" spans="2:2" ht="13.5" customHeight="1" x14ac:dyDescent="0.35">
      <c r="B597" s="2"/>
    </row>
    <row r="598" spans="2:2" ht="13.5" customHeight="1" x14ac:dyDescent="0.35">
      <c r="B598" s="2"/>
    </row>
    <row r="599" spans="2:2" ht="13.5" customHeight="1" x14ac:dyDescent="0.35">
      <c r="B599" s="2"/>
    </row>
    <row r="600" spans="2:2" ht="13.5" customHeight="1" x14ac:dyDescent="0.35">
      <c r="B600" s="2"/>
    </row>
    <row r="601" spans="2:2" ht="13.5" customHeight="1" x14ac:dyDescent="0.35">
      <c r="B601" s="2"/>
    </row>
    <row r="602" spans="2:2" ht="13.5" customHeight="1" x14ac:dyDescent="0.35">
      <c r="B602" s="2"/>
    </row>
    <row r="603" spans="2:2" ht="13.5" customHeight="1" x14ac:dyDescent="0.35">
      <c r="B603" s="2"/>
    </row>
    <row r="604" spans="2:2" ht="13.5" customHeight="1" x14ac:dyDescent="0.35">
      <c r="B604" s="2"/>
    </row>
    <row r="605" spans="2:2" ht="13.5" customHeight="1" x14ac:dyDescent="0.35">
      <c r="B605" s="2"/>
    </row>
    <row r="606" spans="2:2" ht="13.5" customHeight="1" x14ac:dyDescent="0.35">
      <c r="B606" s="2"/>
    </row>
    <row r="607" spans="2:2" ht="13.5" customHeight="1" x14ac:dyDescent="0.35">
      <c r="B607" s="2"/>
    </row>
    <row r="608" spans="2:2" ht="13.5" customHeight="1" x14ac:dyDescent="0.35">
      <c r="B608" s="2"/>
    </row>
    <row r="609" spans="2:2" ht="13.5" customHeight="1" x14ac:dyDescent="0.35">
      <c r="B609" s="2"/>
    </row>
    <row r="610" spans="2:2" ht="13.5" customHeight="1" x14ac:dyDescent="0.35">
      <c r="B610" s="2"/>
    </row>
    <row r="611" spans="2:2" ht="13.5" customHeight="1" x14ac:dyDescent="0.35">
      <c r="B611" s="2"/>
    </row>
    <row r="612" spans="2:2" ht="13.5" customHeight="1" x14ac:dyDescent="0.35">
      <c r="B612" s="2"/>
    </row>
    <row r="613" spans="2:2" ht="13.5" customHeight="1" x14ac:dyDescent="0.35">
      <c r="B613" s="2"/>
    </row>
    <row r="614" spans="2:2" ht="13.5" customHeight="1" x14ac:dyDescent="0.35">
      <c r="B614" s="2"/>
    </row>
    <row r="615" spans="2:2" ht="13.5" customHeight="1" x14ac:dyDescent="0.35">
      <c r="B615" s="2"/>
    </row>
    <row r="616" spans="2:2" ht="13.5" customHeight="1" x14ac:dyDescent="0.35">
      <c r="B616" s="2"/>
    </row>
    <row r="617" spans="2:2" ht="13.5" customHeight="1" x14ac:dyDescent="0.35">
      <c r="B617" s="2"/>
    </row>
    <row r="618" spans="2:2" ht="13.5" customHeight="1" x14ac:dyDescent="0.35">
      <c r="B618" s="2"/>
    </row>
    <row r="619" spans="2:2" ht="13.5" customHeight="1" x14ac:dyDescent="0.35">
      <c r="B619" s="2"/>
    </row>
    <row r="620" spans="2:2" ht="13.5" customHeight="1" x14ac:dyDescent="0.35">
      <c r="B620" s="2"/>
    </row>
    <row r="621" spans="2:2" ht="13.5" customHeight="1" x14ac:dyDescent="0.35">
      <c r="B621" s="2"/>
    </row>
    <row r="622" spans="2:2" ht="13.5" customHeight="1" x14ac:dyDescent="0.35">
      <c r="B622" s="2"/>
    </row>
    <row r="623" spans="2:2" ht="13.5" customHeight="1" x14ac:dyDescent="0.35">
      <c r="B623" s="2"/>
    </row>
    <row r="624" spans="2:2" ht="13.5" customHeight="1" x14ac:dyDescent="0.35">
      <c r="B624" s="2"/>
    </row>
    <row r="625" spans="2:2" ht="13.5" customHeight="1" x14ac:dyDescent="0.35">
      <c r="B625" s="2"/>
    </row>
    <row r="626" spans="2:2" ht="13.5" customHeight="1" x14ac:dyDescent="0.35">
      <c r="B626" s="2"/>
    </row>
    <row r="627" spans="2:2" ht="13.5" customHeight="1" x14ac:dyDescent="0.35">
      <c r="B627" s="2"/>
    </row>
    <row r="628" spans="2:2" ht="13.5" customHeight="1" x14ac:dyDescent="0.35">
      <c r="B628" s="2"/>
    </row>
    <row r="629" spans="2:2" ht="13.5" customHeight="1" x14ac:dyDescent="0.35">
      <c r="B629" s="2"/>
    </row>
    <row r="630" spans="2:2" ht="13.5" customHeight="1" x14ac:dyDescent="0.35">
      <c r="B630" s="2"/>
    </row>
    <row r="631" spans="2:2" ht="13.5" customHeight="1" x14ac:dyDescent="0.35">
      <c r="B631" s="2"/>
    </row>
    <row r="632" spans="2:2" ht="13.5" customHeight="1" x14ac:dyDescent="0.35">
      <c r="B632" s="2"/>
    </row>
    <row r="633" spans="2:2" ht="13.5" customHeight="1" x14ac:dyDescent="0.35">
      <c r="B633" s="2"/>
    </row>
    <row r="634" spans="2:2" ht="13.5" customHeight="1" x14ac:dyDescent="0.35">
      <c r="B634" s="2"/>
    </row>
    <row r="635" spans="2:2" ht="13.5" customHeight="1" x14ac:dyDescent="0.35">
      <c r="B635" s="2"/>
    </row>
    <row r="636" spans="2:2" ht="13.5" customHeight="1" x14ac:dyDescent="0.35">
      <c r="B636" s="2"/>
    </row>
    <row r="637" spans="2:2" ht="13.5" customHeight="1" x14ac:dyDescent="0.35">
      <c r="B637" s="2"/>
    </row>
    <row r="638" spans="2:2" ht="13.5" customHeight="1" x14ac:dyDescent="0.35">
      <c r="B638" s="2"/>
    </row>
    <row r="639" spans="2:2" ht="13.5" customHeight="1" x14ac:dyDescent="0.35">
      <c r="B639" s="2"/>
    </row>
    <row r="640" spans="2:2" ht="13.5" customHeight="1" x14ac:dyDescent="0.35">
      <c r="B640" s="2"/>
    </row>
    <row r="641" spans="2:2" ht="13.5" customHeight="1" x14ac:dyDescent="0.35">
      <c r="B641" s="2"/>
    </row>
    <row r="642" spans="2:2" ht="13.5" customHeight="1" x14ac:dyDescent="0.35">
      <c r="B642" s="2"/>
    </row>
    <row r="643" spans="2:2" ht="13.5" customHeight="1" x14ac:dyDescent="0.35">
      <c r="B643" s="2"/>
    </row>
    <row r="644" spans="2:2" ht="13.5" customHeight="1" x14ac:dyDescent="0.35">
      <c r="B644" s="2"/>
    </row>
    <row r="645" spans="2:2" ht="13.5" customHeight="1" x14ac:dyDescent="0.35">
      <c r="B645" s="2"/>
    </row>
    <row r="646" spans="2:2" ht="13.5" customHeight="1" x14ac:dyDescent="0.35">
      <c r="B646" s="2"/>
    </row>
    <row r="647" spans="2:2" ht="13.5" customHeight="1" x14ac:dyDescent="0.35">
      <c r="B647" s="2"/>
    </row>
    <row r="648" spans="2:2" ht="13.5" customHeight="1" x14ac:dyDescent="0.35">
      <c r="B648" s="2"/>
    </row>
    <row r="649" spans="2:2" ht="13.5" customHeight="1" x14ac:dyDescent="0.35">
      <c r="B649" s="2"/>
    </row>
    <row r="650" spans="2:2" ht="13.5" customHeight="1" x14ac:dyDescent="0.35">
      <c r="B650" s="2"/>
    </row>
    <row r="651" spans="2:2" ht="13.5" customHeight="1" x14ac:dyDescent="0.35">
      <c r="B651" s="2"/>
    </row>
    <row r="652" spans="2:2" ht="13.5" customHeight="1" x14ac:dyDescent="0.35">
      <c r="B652" s="2"/>
    </row>
    <row r="653" spans="2:2" ht="13.5" customHeight="1" x14ac:dyDescent="0.35">
      <c r="B653" s="2"/>
    </row>
    <row r="654" spans="2:2" ht="13.5" customHeight="1" x14ac:dyDescent="0.35">
      <c r="B654" s="2"/>
    </row>
    <row r="655" spans="2:2" ht="13.5" customHeight="1" x14ac:dyDescent="0.35">
      <c r="B655" s="2"/>
    </row>
    <row r="656" spans="2:2" ht="13.5" customHeight="1" x14ac:dyDescent="0.35">
      <c r="B656" s="2"/>
    </row>
    <row r="657" spans="2:2" ht="13.5" customHeight="1" x14ac:dyDescent="0.35">
      <c r="B657" s="2"/>
    </row>
    <row r="658" spans="2:2" ht="13.5" customHeight="1" x14ac:dyDescent="0.35">
      <c r="B658" s="2"/>
    </row>
    <row r="659" spans="2:2" ht="13.5" customHeight="1" x14ac:dyDescent="0.35">
      <c r="B659" s="2"/>
    </row>
    <row r="660" spans="2:2" ht="13.5" customHeight="1" x14ac:dyDescent="0.35">
      <c r="B660" s="2"/>
    </row>
    <row r="661" spans="2:2" ht="13.5" customHeight="1" x14ac:dyDescent="0.35">
      <c r="B661" s="2"/>
    </row>
    <row r="662" spans="2:2" ht="13.5" customHeight="1" x14ac:dyDescent="0.35">
      <c r="B662" s="2"/>
    </row>
    <row r="663" spans="2:2" ht="13.5" customHeight="1" x14ac:dyDescent="0.35">
      <c r="B663" s="2"/>
    </row>
    <row r="664" spans="2:2" ht="13.5" customHeight="1" x14ac:dyDescent="0.35">
      <c r="B664" s="2"/>
    </row>
    <row r="665" spans="2:2" ht="13.5" customHeight="1" x14ac:dyDescent="0.35">
      <c r="B665" s="2"/>
    </row>
    <row r="666" spans="2:2" ht="13.5" customHeight="1" x14ac:dyDescent="0.35">
      <c r="B666" s="2"/>
    </row>
    <row r="667" spans="2:2" ht="13.5" customHeight="1" x14ac:dyDescent="0.35">
      <c r="B667" s="2"/>
    </row>
    <row r="668" spans="2:2" ht="13.5" customHeight="1" x14ac:dyDescent="0.35">
      <c r="B668" s="2"/>
    </row>
    <row r="669" spans="2:2" ht="13.5" customHeight="1" x14ac:dyDescent="0.35">
      <c r="B669" s="2"/>
    </row>
    <row r="670" spans="2:2" ht="13.5" customHeight="1" x14ac:dyDescent="0.35">
      <c r="B670" s="2"/>
    </row>
    <row r="671" spans="2:2" ht="13.5" customHeight="1" x14ac:dyDescent="0.35">
      <c r="B671" s="2"/>
    </row>
    <row r="672" spans="2:2" ht="13.5" customHeight="1" x14ac:dyDescent="0.35">
      <c r="B672" s="2"/>
    </row>
    <row r="673" spans="2:2" ht="13.5" customHeight="1" x14ac:dyDescent="0.35">
      <c r="B673" s="2"/>
    </row>
    <row r="674" spans="2:2" ht="13.5" customHeight="1" x14ac:dyDescent="0.35">
      <c r="B674" s="2"/>
    </row>
    <row r="675" spans="2:2" ht="13.5" customHeight="1" x14ac:dyDescent="0.35">
      <c r="B675" s="2"/>
    </row>
    <row r="676" spans="2:2" ht="13.5" customHeight="1" x14ac:dyDescent="0.35">
      <c r="B676" s="2"/>
    </row>
    <row r="677" spans="2:2" ht="13.5" customHeight="1" x14ac:dyDescent="0.35">
      <c r="B677" s="2"/>
    </row>
    <row r="678" spans="2:2" ht="13.5" customHeight="1" x14ac:dyDescent="0.35">
      <c r="B678" s="2"/>
    </row>
    <row r="679" spans="2:2" ht="13.5" customHeight="1" x14ac:dyDescent="0.35">
      <c r="B679" s="2"/>
    </row>
    <row r="680" spans="2:2" ht="13.5" customHeight="1" x14ac:dyDescent="0.35">
      <c r="B680" s="2"/>
    </row>
    <row r="681" spans="2:2" ht="13.5" customHeight="1" x14ac:dyDescent="0.35">
      <c r="B681" s="2"/>
    </row>
    <row r="682" spans="2:2" ht="13.5" customHeight="1" x14ac:dyDescent="0.35">
      <c r="B682" s="2"/>
    </row>
    <row r="683" spans="2:2" ht="13.5" customHeight="1" x14ac:dyDescent="0.35">
      <c r="B683" s="2"/>
    </row>
    <row r="684" spans="2:2" ht="13.5" customHeight="1" x14ac:dyDescent="0.35">
      <c r="B684" s="2"/>
    </row>
    <row r="685" spans="2:2" ht="13.5" customHeight="1" x14ac:dyDescent="0.35">
      <c r="B685" s="2"/>
    </row>
    <row r="686" spans="2:2" ht="13.5" customHeight="1" x14ac:dyDescent="0.35">
      <c r="B686" s="2"/>
    </row>
    <row r="687" spans="2:2" ht="13.5" customHeight="1" x14ac:dyDescent="0.35">
      <c r="B687" s="2"/>
    </row>
    <row r="688" spans="2:2" ht="13.5" customHeight="1" x14ac:dyDescent="0.35">
      <c r="B688" s="2"/>
    </row>
    <row r="689" spans="2:2" ht="13.5" customHeight="1" x14ac:dyDescent="0.35">
      <c r="B689" s="2"/>
    </row>
    <row r="690" spans="2:2" ht="13.5" customHeight="1" x14ac:dyDescent="0.35">
      <c r="B690" s="2"/>
    </row>
    <row r="691" spans="2:2" ht="13.5" customHeight="1" x14ac:dyDescent="0.35">
      <c r="B691" s="2"/>
    </row>
    <row r="692" spans="2:2" ht="13.5" customHeight="1" x14ac:dyDescent="0.35">
      <c r="B692" s="2"/>
    </row>
    <row r="693" spans="2:2" ht="13.5" customHeight="1" x14ac:dyDescent="0.35">
      <c r="B693" s="2"/>
    </row>
    <row r="694" spans="2:2" ht="13.5" customHeight="1" x14ac:dyDescent="0.35">
      <c r="B694" s="2"/>
    </row>
    <row r="695" spans="2:2" ht="13.5" customHeight="1" x14ac:dyDescent="0.35">
      <c r="B695" s="2"/>
    </row>
    <row r="696" spans="2:2" ht="13.5" customHeight="1" x14ac:dyDescent="0.35">
      <c r="B696" s="2"/>
    </row>
    <row r="697" spans="2:2" ht="13.5" customHeight="1" x14ac:dyDescent="0.35">
      <c r="B697" s="2"/>
    </row>
    <row r="698" spans="2:2" ht="13.5" customHeight="1" x14ac:dyDescent="0.35">
      <c r="B698" s="2"/>
    </row>
    <row r="699" spans="2:2" ht="13.5" customHeight="1" x14ac:dyDescent="0.35">
      <c r="B699" s="2"/>
    </row>
    <row r="700" spans="2:2" ht="13.5" customHeight="1" x14ac:dyDescent="0.35">
      <c r="B700" s="2"/>
    </row>
    <row r="701" spans="2:2" ht="13.5" customHeight="1" x14ac:dyDescent="0.35">
      <c r="B701" s="2"/>
    </row>
    <row r="702" spans="2:2" ht="13.5" customHeight="1" x14ac:dyDescent="0.35">
      <c r="B702" s="2"/>
    </row>
    <row r="703" spans="2:2" ht="13.5" customHeight="1" x14ac:dyDescent="0.35">
      <c r="B703" s="2"/>
    </row>
    <row r="704" spans="2:2" ht="13.5" customHeight="1" x14ac:dyDescent="0.35">
      <c r="B704" s="2"/>
    </row>
    <row r="705" spans="2:2" ht="13.5" customHeight="1" x14ac:dyDescent="0.35">
      <c r="B705" s="2"/>
    </row>
    <row r="706" spans="2:2" ht="13.5" customHeight="1" x14ac:dyDescent="0.35">
      <c r="B706" s="2"/>
    </row>
    <row r="707" spans="2:2" ht="13.5" customHeight="1" x14ac:dyDescent="0.35">
      <c r="B707" s="2"/>
    </row>
    <row r="708" spans="2:2" ht="13.5" customHeight="1" x14ac:dyDescent="0.35">
      <c r="B708" s="2"/>
    </row>
    <row r="709" spans="2:2" ht="13.5" customHeight="1" x14ac:dyDescent="0.35">
      <c r="B709" s="2"/>
    </row>
    <row r="710" spans="2:2" ht="13.5" customHeight="1" x14ac:dyDescent="0.35">
      <c r="B710" s="2"/>
    </row>
    <row r="711" spans="2:2" ht="13.5" customHeight="1" x14ac:dyDescent="0.35">
      <c r="B711" s="2"/>
    </row>
    <row r="712" spans="2:2" ht="13.5" customHeight="1" x14ac:dyDescent="0.35">
      <c r="B712" s="2"/>
    </row>
    <row r="713" spans="2:2" ht="13.5" customHeight="1" x14ac:dyDescent="0.35">
      <c r="B713" s="2"/>
    </row>
    <row r="714" spans="2:2" ht="13.5" customHeight="1" x14ac:dyDescent="0.35">
      <c r="B714" s="2"/>
    </row>
    <row r="715" spans="2:2" ht="13.5" customHeight="1" x14ac:dyDescent="0.35">
      <c r="B715" s="2"/>
    </row>
    <row r="716" spans="2:2" ht="13.5" customHeight="1" x14ac:dyDescent="0.35">
      <c r="B716" s="2"/>
    </row>
    <row r="717" spans="2:2" ht="13.5" customHeight="1" x14ac:dyDescent="0.35">
      <c r="B717" s="2"/>
    </row>
    <row r="718" spans="2:2" ht="13.5" customHeight="1" x14ac:dyDescent="0.35">
      <c r="B718" s="2"/>
    </row>
    <row r="719" spans="2:2" ht="13.5" customHeight="1" x14ac:dyDescent="0.35">
      <c r="B719" s="2"/>
    </row>
    <row r="720" spans="2:2" ht="13.5" customHeight="1" x14ac:dyDescent="0.35">
      <c r="B720" s="2"/>
    </row>
    <row r="721" spans="2:2" ht="13.5" customHeight="1" x14ac:dyDescent="0.35">
      <c r="B721" s="2"/>
    </row>
    <row r="722" spans="2:2" ht="13.5" customHeight="1" x14ac:dyDescent="0.35">
      <c r="B722" s="2"/>
    </row>
    <row r="723" spans="2:2" ht="13.5" customHeight="1" x14ac:dyDescent="0.35">
      <c r="B723" s="2"/>
    </row>
    <row r="724" spans="2:2" ht="13.5" customHeight="1" x14ac:dyDescent="0.35">
      <c r="B724" s="2"/>
    </row>
    <row r="725" spans="2:2" ht="13.5" customHeight="1" x14ac:dyDescent="0.35">
      <c r="B725" s="2"/>
    </row>
    <row r="726" spans="2:2" ht="13.5" customHeight="1" x14ac:dyDescent="0.35">
      <c r="B726" s="2"/>
    </row>
    <row r="727" spans="2:2" ht="13.5" customHeight="1" x14ac:dyDescent="0.35">
      <c r="B727" s="2"/>
    </row>
    <row r="728" spans="2:2" ht="13.5" customHeight="1" x14ac:dyDescent="0.35">
      <c r="B728" s="2"/>
    </row>
    <row r="729" spans="2:2" ht="13.5" customHeight="1" x14ac:dyDescent="0.35">
      <c r="B729" s="2"/>
    </row>
    <row r="730" spans="2:2" ht="13.5" customHeight="1" x14ac:dyDescent="0.35">
      <c r="B730" s="2"/>
    </row>
    <row r="731" spans="2:2" ht="13.5" customHeight="1" x14ac:dyDescent="0.35">
      <c r="B731" s="2"/>
    </row>
    <row r="732" spans="2:2" ht="13.5" customHeight="1" x14ac:dyDescent="0.35">
      <c r="B732" s="2"/>
    </row>
    <row r="733" spans="2:2" ht="13.5" customHeight="1" x14ac:dyDescent="0.35">
      <c r="B733" s="2"/>
    </row>
    <row r="734" spans="2:2" ht="13.5" customHeight="1" x14ac:dyDescent="0.35">
      <c r="B734" s="2"/>
    </row>
    <row r="735" spans="2:2" ht="13.5" customHeight="1" x14ac:dyDescent="0.35">
      <c r="B735" s="2"/>
    </row>
    <row r="736" spans="2:2" ht="13.5" customHeight="1" x14ac:dyDescent="0.35">
      <c r="B736" s="2"/>
    </row>
    <row r="737" spans="2:2" ht="13.5" customHeight="1" x14ac:dyDescent="0.35">
      <c r="B737" s="2"/>
    </row>
    <row r="738" spans="2:2" ht="13.5" customHeight="1" x14ac:dyDescent="0.35">
      <c r="B738" s="2"/>
    </row>
    <row r="739" spans="2:2" ht="13.5" customHeight="1" x14ac:dyDescent="0.35">
      <c r="B739" s="2"/>
    </row>
    <row r="740" spans="2:2" ht="13.5" customHeight="1" x14ac:dyDescent="0.35">
      <c r="B740" s="2"/>
    </row>
    <row r="741" spans="2:2" ht="13.5" customHeight="1" x14ac:dyDescent="0.35">
      <c r="B741" s="2"/>
    </row>
    <row r="742" spans="2:2" ht="13.5" customHeight="1" x14ac:dyDescent="0.35">
      <c r="B742" s="2"/>
    </row>
    <row r="743" spans="2:2" ht="13.5" customHeight="1" x14ac:dyDescent="0.35">
      <c r="B743" s="2"/>
    </row>
    <row r="744" spans="2:2" ht="13.5" customHeight="1" x14ac:dyDescent="0.35">
      <c r="B744" s="2"/>
    </row>
    <row r="745" spans="2:2" ht="13.5" customHeight="1" x14ac:dyDescent="0.35">
      <c r="B745" s="2"/>
    </row>
    <row r="746" spans="2:2" ht="13.5" customHeight="1" x14ac:dyDescent="0.35">
      <c r="B746" s="2"/>
    </row>
    <row r="747" spans="2:2" ht="13.5" customHeight="1" x14ac:dyDescent="0.35">
      <c r="B747" s="2"/>
    </row>
    <row r="748" spans="2:2" ht="13.5" customHeight="1" x14ac:dyDescent="0.35">
      <c r="B748" s="2"/>
    </row>
    <row r="749" spans="2:2" ht="13.5" customHeight="1" x14ac:dyDescent="0.35">
      <c r="B749" s="2"/>
    </row>
    <row r="750" spans="2:2" ht="13.5" customHeight="1" x14ac:dyDescent="0.35">
      <c r="B750" s="2"/>
    </row>
    <row r="751" spans="2:2" ht="13.5" customHeight="1" x14ac:dyDescent="0.35">
      <c r="B751" s="2"/>
    </row>
    <row r="752" spans="2:2" ht="13.5" customHeight="1" x14ac:dyDescent="0.35">
      <c r="B752" s="2"/>
    </row>
    <row r="753" spans="2:2" ht="13.5" customHeight="1" x14ac:dyDescent="0.35">
      <c r="B753" s="2"/>
    </row>
    <row r="754" spans="2:2" ht="13.5" customHeight="1" x14ac:dyDescent="0.35">
      <c r="B754" s="2"/>
    </row>
    <row r="755" spans="2:2" ht="13.5" customHeight="1" x14ac:dyDescent="0.35">
      <c r="B755" s="2"/>
    </row>
    <row r="756" spans="2:2" ht="13.5" customHeight="1" x14ac:dyDescent="0.35">
      <c r="B756" s="2"/>
    </row>
    <row r="757" spans="2:2" ht="13.5" customHeight="1" x14ac:dyDescent="0.35">
      <c r="B757" s="2"/>
    </row>
    <row r="758" spans="2:2" ht="13.5" customHeight="1" x14ac:dyDescent="0.35">
      <c r="B758" s="2"/>
    </row>
    <row r="759" spans="2:2" ht="13.5" customHeight="1" x14ac:dyDescent="0.35">
      <c r="B759" s="2"/>
    </row>
    <row r="760" spans="2:2" ht="13.5" customHeight="1" x14ac:dyDescent="0.35">
      <c r="B760" s="2"/>
    </row>
    <row r="761" spans="2:2" ht="13.5" customHeight="1" x14ac:dyDescent="0.35">
      <c r="B761" s="2"/>
    </row>
    <row r="762" spans="2:2" ht="13.5" customHeight="1" x14ac:dyDescent="0.35">
      <c r="B762" s="2"/>
    </row>
    <row r="763" spans="2:2" ht="13.5" customHeight="1" x14ac:dyDescent="0.35">
      <c r="B763" s="2"/>
    </row>
    <row r="764" spans="2:2" ht="13.5" customHeight="1" x14ac:dyDescent="0.35">
      <c r="B764" s="2"/>
    </row>
    <row r="765" spans="2:2" ht="13.5" customHeight="1" x14ac:dyDescent="0.35">
      <c r="B765" s="2"/>
    </row>
    <row r="766" spans="2:2" ht="13.5" customHeight="1" x14ac:dyDescent="0.35">
      <c r="B766" s="2"/>
    </row>
    <row r="767" spans="2:2" ht="13.5" customHeight="1" x14ac:dyDescent="0.35">
      <c r="B767" s="2"/>
    </row>
    <row r="768" spans="2:2" ht="13.5" customHeight="1" x14ac:dyDescent="0.35">
      <c r="B768" s="2"/>
    </row>
    <row r="769" spans="2:2" ht="13.5" customHeight="1" x14ac:dyDescent="0.35">
      <c r="B769" s="2"/>
    </row>
    <row r="770" spans="2:2" ht="13.5" customHeight="1" x14ac:dyDescent="0.35">
      <c r="B770" s="2"/>
    </row>
    <row r="771" spans="2:2" ht="13.5" customHeight="1" x14ac:dyDescent="0.35">
      <c r="B771" s="2"/>
    </row>
    <row r="772" spans="2:2" ht="13.5" customHeight="1" x14ac:dyDescent="0.35">
      <c r="B772" s="2"/>
    </row>
    <row r="773" spans="2:2" ht="13.5" customHeight="1" x14ac:dyDescent="0.35">
      <c r="B773" s="2"/>
    </row>
    <row r="774" spans="2:2" ht="13.5" customHeight="1" x14ac:dyDescent="0.35">
      <c r="B774" s="2"/>
    </row>
    <row r="775" spans="2:2" ht="13.5" customHeight="1" x14ac:dyDescent="0.35">
      <c r="B775" s="2"/>
    </row>
    <row r="776" spans="2:2" ht="13.5" customHeight="1" x14ac:dyDescent="0.35">
      <c r="B776" s="2"/>
    </row>
    <row r="777" spans="2:2" ht="13.5" customHeight="1" x14ac:dyDescent="0.35">
      <c r="B777" s="2"/>
    </row>
    <row r="778" spans="2:2" ht="13.5" customHeight="1" x14ac:dyDescent="0.35">
      <c r="B778" s="2"/>
    </row>
    <row r="779" spans="2:2" ht="13.5" customHeight="1" x14ac:dyDescent="0.35">
      <c r="B779" s="2"/>
    </row>
    <row r="780" spans="2:2" ht="13.5" customHeight="1" x14ac:dyDescent="0.35">
      <c r="B780" s="2"/>
    </row>
    <row r="781" spans="2:2" ht="13.5" customHeight="1" x14ac:dyDescent="0.35">
      <c r="B781" s="2"/>
    </row>
    <row r="782" spans="2:2" ht="13.5" customHeight="1" x14ac:dyDescent="0.35">
      <c r="B782" s="2"/>
    </row>
    <row r="783" spans="2:2" ht="13.5" customHeight="1" x14ac:dyDescent="0.35">
      <c r="B783" s="2"/>
    </row>
    <row r="784" spans="2:2" ht="13.5" customHeight="1" x14ac:dyDescent="0.35">
      <c r="B784" s="2"/>
    </row>
    <row r="785" spans="2:2" ht="13.5" customHeight="1" x14ac:dyDescent="0.35">
      <c r="B785" s="2"/>
    </row>
    <row r="786" spans="2:2" ht="13.5" customHeight="1" x14ac:dyDescent="0.35">
      <c r="B786" s="2"/>
    </row>
    <row r="787" spans="2:2" ht="13.5" customHeight="1" x14ac:dyDescent="0.35">
      <c r="B787" s="2"/>
    </row>
    <row r="788" spans="2:2" ht="13.5" customHeight="1" x14ac:dyDescent="0.35">
      <c r="B788" s="2"/>
    </row>
    <row r="789" spans="2:2" ht="13.5" customHeight="1" x14ac:dyDescent="0.35">
      <c r="B789" s="2"/>
    </row>
    <row r="790" spans="2:2" ht="13.5" customHeight="1" x14ac:dyDescent="0.35">
      <c r="B790" s="2"/>
    </row>
    <row r="791" spans="2:2" ht="13.5" customHeight="1" x14ac:dyDescent="0.35">
      <c r="B791" s="2"/>
    </row>
    <row r="792" spans="2:2" ht="13.5" customHeight="1" x14ac:dyDescent="0.35">
      <c r="B792" s="2"/>
    </row>
    <row r="793" spans="2:2" ht="13.5" customHeight="1" x14ac:dyDescent="0.35">
      <c r="B793" s="2"/>
    </row>
    <row r="794" spans="2:2" ht="13.5" customHeight="1" x14ac:dyDescent="0.35">
      <c r="B794" s="2"/>
    </row>
    <row r="795" spans="2:2" ht="13.5" customHeight="1" x14ac:dyDescent="0.35">
      <c r="B795" s="2"/>
    </row>
    <row r="796" spans="2:2" ht="13.5" customHeight="1" x14ac:dyDescent="0.35">
      <c r="B796" s="2"/>
    </row>
    <row r="797" spans="2:2" ht="13.5" customHeight="1" x14ac:dyDescent="0.35">
      <c r="B797" s="2"/>
    </row>
    <row r="798" spans="2:2" ht="13.5" customHeight="1" x14ac:dyDescent="0.35">
      <c r="B798" s="2"/>
    </row>
    <row r="799" spans="2:2" ht="13.5" customHeight="1" x14ac:dyDescent="0.35">
      <c r="B799" s="2"/>
    </row>
    <row r="800" spans="2:2" ht="13.5" customHeight="1" x14ac:dyDescent="0.35">
      <c r="B800" s="2"/>
    </row>
    <row r="801" spans="2:2" ht="13.5" customHeight="1" x14ac:dyDescent="0.35">
      <c r="B801" s="2"/>
    </row>
    <row r="802" spans="2:2" ht="13.5" customHeight="1" x14ac:dyDescent="0.35">
      <c r="B802" s="2"/>
    </row>
    <row r="803" spans="2:2" ht="13.5" customHeight="1" x14ac:dyDescent="0.35">
      <c r="B803" s="2"/>
    </row>
    <row r="804" spans="2:2" ht="13.5" customHeight="1" x14ac:dyDescent="0.35">
      <c r="B804" s="2"/>
    </row>
    <row r="805" spans="2:2" ht="13.5" customHeight="1" x14ac:dyDescent="0.35">
      <c r="B805" s="2"/>
    </row>
    <row r="806" spans="2:2" ht="13.5" customHeight="1" x14ac:dyDescent="0.35">
      <c r="B806" s="2"/>
    </row>
    <row r="807" spans="2:2" ht="13.5" customHeight="1" x14ac:dyDescent="0.35">
      <c r="B807" s="2"/>
    </row>
    <row r="808" spans="2:2" ht="13.5" customHeight="1" x14ac:dyDescent="0.35">
      <c r="B808" s="2"/>
    </row>
    <row r="809" spans="2:2" ht="13.5" customHeight="1" x14ac:dyDescent="0.35">
      <c r="B809" s="2"/>
    </row>
    <row r="810" spans="2:2" ht="13.5" customHeight="1" x14ac:dyDescent="0.35">
      <c r="B810" s="2"/>
    </row>
    <row r="811" spans="2:2" ht="13.5" customHeight="1" x14ac:dyDescent="0.35">
      <c r="B811" s="2"/>
    </row>
    <row r="812" spans="2:2" ht="13.5" customHeight="1" x14ac:dyDescent="0.35">
      <c r="B812" s="2"/>
    </row>
    <row r="813" spans="2:2" ht="13.5" customHeight="1" x14ac:dyDescent="0.35">
      <c r="B813" s="2"/>
    </row>
    <row r="814" spans="2:2" ht="13.5" customHeight="1" x14ac:dyDescent="0.35">
      <c r="B814" s="2"/>
    </row>
    <row r="815" spans="2:2" ht="13.5" customHeight="1" x14ac:dyDescent="0.35">
      <c r="B815" s="2"/>
    </row>
    <row r="816" spans="2:2" ht="13.5" customHeight="1" x14ac:dyDescent="0.35">
      <c r="B816" s="2"/>
    </row>
    <row r="817" spans="2:2" ht="13.5" customHeight="1" x14ac:dyDescent="0.35">
      <c r="B817" s="2"/>
    </row>
    <row r="818" spans="2:2" ht="13.5" customHeight="1" x14ac:dyDescent="0.35">
      <c r="B818" s="2"/>
    </row>
    <row r="819" spans="2:2" ht="13.5" customHeight="1" x14ac:dyDescent="0.35">
      <c r="B819" s="2"/>
    </row>
    <row r="820" spans="2:2" ht="13.5" customHeight="1" x14ac:dyDescent="0.35">
      <c r="B820" s="2"/>
    </row>
    <row r="821" spans="2:2" ht="13.5" customHeight="1" x14ac:dyDescent="0.35">
      <c r="B821" s="2"/>
    </row>
    <row r="822" spans="2:2" ht="13.5" customHeight="1" x14ac:dyDescent="0.35">
      <c r="B822" s="2"/>
    </row>
    <row r="823" spans="2:2" ht="13.5" customHeight="1" x14ac:dyDescent="0.35">
      <c r="B823" s="2"/>
    </row>
    <row r="824" spans="2:2" ht="13.5" customHeight="1" x14ac:dyDescent="0.35">
      <c r="B824" s="2"/>
    </row>
    <row r="825" spans="2:2" ht="13.5" customHeight="1" x14ac:dyDescent="0.35">
      <c r="B825" s="2"/>
    </row>
    <row r="826" spans="2:2" ht="13.5" customHeight="1" x14ac:dyDescent="0.35">
      <c r="B826" s="2"/>
    </row>
    <row r="827" spans="2:2" ht="13.5" customHeight="1" x14ac:dyDescent="0.35">
      <c r="B827" s="2"/>
    </row>
    <row r="828" spans="2:2" ht="13.5" customHeight="1" x14ac:dyDescent="0.35">
      <c r="B828" s="2"/>
    </row>
    <row r="829" spans="2:2" ht="13.5" customHeight="1" x14ac:dyDescent="0.35">
      <c r="B829" s="2"/>
    </row>
    <row r="830" spans="2:2" ht="13.5" customHeight="1" x14ac:dyDescent="0.35">
      <c r="B830" s="2"/>
    </row>
    <row r="831" spans="2:2" ht="13.5" customHeight="1" x14ac:dyDescent="0.35">
      <c r="B831" s="2"/>
    </row>
    <row r="832" spans="2:2" ht="13.5" customHeight="1" x14ac:dyDescent="0.35">
      <c r="B832" s="2"/>
    </row>
    <row r="833" spans="2:2" ht="13.5" customHeight="1" x14ac:dyDescent="0.35">
      <c r="B833" s="2"/>
    </row>
    <row r="834" spans="2:2" ht="13.5" customHeight="1" x14ac:dyDescent="0.35">
      <c r="B834" s="2"/>
    </row>
    <row r="835" spans="2:2" ht="13.5" customHeight="1" x14ac:dyDescent="0.35">
      <c r="B835" s="2"/>
    </row>
    <row r="836" spans="2:2" ht="13.5" customHeight="1" x14ac:dyDescent="0.35">
      <c r="B836" s="2"/>
    </row>
    <row r="837" spans="2:2" ht="13.5" customHeight="1" x14ac:dyDescent="0.35">
      <c r="B837" s="2"/>
    </row>
    <row r="838" spans="2:2" ht="13.5" customHeight="1" x14ac:dyDescent="0.35">
      <c r="B838" s="2"/>
    </row>
    <row r="839" spans="2:2" ht="13.5" customHeight="1" x14ac:dyDescent="0.35">
      <c r="B839" s="2"/>
    </row>
    <row r="840" spans="2:2" ht="13.5" customHeight="1" x14ac:dyDescent="0.35">
      <c r="B840" s="2"/>
    </row>
    <row r="841" spans="2:2" ht="13.5" customHeight="1" x14ac:dyDescent="0.35">
      <c r="B841" s="2"/>
    </row>
    <row r="842" spans="2:2" ht="13.5" customHeight="1" x14ac:dyDescent="0.35">
      <c r="B842" s="2"/>
    </row>
    <row r="843" spans="2:2" ht="13.5" customHeight="1" x14ac:dyDescent="0.35">
      <c r="B843" s="2"/>
    </row>
    <row r="844" spans="2:2" ht="13.5" customHeight="1" x14ac:dyDescent="0.35">
      <c r="B844" s="2"/>
    </row>
    <row r="845" spans="2:2" ht="13.5" customHeight="1" x14ac:dyDescent="0.35">
      <c r="B845" s="2"/>
    </row>
    <row r="846" spans="2:2" ht="13.5" customHeight="1" x14ac:dyDescent="0.35">
      <c r="B846" s="2"/>
    </row>
    <row r="847" spans="2:2" ht="13.5" customHeight="1" x14ac:dyDescent="0.35">
      <c r="B847" s="2"/>
    </row>
    <row r="848" spans="2:2" ht="13.5" customHeight="1" x14ac:dyDescent="0.35">
      <c r="B848" s="2"/>
    </row>
    <row r="849" spans="2:2" ht="13.5" customHeight="1" x14ac:dyDescent="0.35">
      <c r="B849" s="2"/>
    </row>
    <row r="850" spans="2:2" ht="13.5" customHeight="1" x14ac:dyDescent="0.35">
      <c r="B850" s="2"/>
    </row>
    <row r="851" spans="2:2" ht="13.5" customHeight="1" x14ac:dyDescent="0.35">
      <c r="B851" s="2"/>
    </row>
    <row r="852" spans="2:2" ht="13.5" customHeight="1" x14ac:dyDescent="0.35">
      <c r="B852" s="2"/>
    </row>
    <row r="853" spans="2:2" ht="13.5" customHeight="1" x14ac:dyDescent="0.35">
      <c r="B853" s="2"/>
    </row>
    <row r="854" spans="2:2" ht="13.5" customHeight="1" x14ac:dyDescent="0.35">
      <c r="B854" s="2"/>
    </row>
    <row r="855" spans="2:2" ht="13.5" customHeight="1" x14ac:dyDescent="0.35">
      <c r="B855" s="2"/>
    </row>
    <row r="856" spans="2:2" ht="13.5" customHeight="1" x14ac:dyDescent="0.35">
      <c r="B856" s="2"/>
    </row>
    <row r="857" spans="2:2" ht="13.5" customHeight="1" x14ac:dyDescent="0.35">
      <c r="B857" s="2"/>
    </row>
    <row r="858" spans="2:2" ht="13.5" customHeight="1" x14ac:dyDescent="0.35">
      <c r="B858" s="2"/>
    </row>
    <row r="859" spans="2:2" ht="13.5" customHeight="1" x14ac:dyDescent="0.35">
      <c r="B859" s="2"/>
    </row>
    <row r="860" spans="2:2" ht="13.5" customHeight="1" x14ac:dyDescent="0.35">
      <c r="B860" s="2"/>
    </row>
    <row r="861" spans="2:2" ht="13.5" customHeight="1" x14ac:dyDescent="0.35">
      <c r="B861" s="2"/>
    </row>
    <row r="862" spans="2:2" ht="13.5" customHeight="1" x14ac:dyDescent="0.35">
      <c r="B862" s="2"/>
    </row>
    <row r="863" spans="2:2" ht="13.5" customHeight="1" x14ac:dyDescent="0.35">
      <c r="B863" s="2"/>
    </row>
    <row r="864" spans="2:2" ht="13.5" customHeight="1" x14ac:dyDescent="0.35">
      <c r="B864" s="2"/>
    </row>
    <row r="865" spans="2:2" ht="13.5" customHeight="1" x14ac:dyDescent="0.35">
      <c r="B865" s="2"/>
    </row>
    <row r="866" spans="2:2" ht="13.5" customHeight="1" x14ac:dyDescent="0.35">
      <c r="B866" s="2"/>
    </row>
    <row r="867" spans="2:2" ht="13.5" customHeight="1" x14ac:dyDescent="0.35">
      <c r="B867" s="2"/>
    </row>
    <row r="868" spans="2:2" ht="13.5" customHeight="1" x14ac:dyDescent="0.35">
      <c r="B868" s="2"/>
    </row>
    <row r="869" spans="2:2" ht="13.5" customHeight="1" x14ac:dyDescent="0.35">
      <c r="B869" s="2"/>
    </row>
    <row r="870" spans="2:2" ht="13.5" customHeight="1" x14ac:dyDescent="0.35">
      <c r="B870" s="2"/>
    </row>
    <row r="871" spans="2:2" ht="13.5" customHeight="1" x14ac:dyDescent="0.35">
      <c r="B871" s="2"/>
    </row>
    <row r="872" spans="2:2" ht="13.5" customHeight="1" x14ac:dyDescent="0.35">
      <c r="B872" s="2"/>
    </row>
    <row r="873" spans="2:2" ht="13.5" customHeight="1" x14ac:dyDescent="0.35">
      <c r="B873" s="2"/>
    </row>
    <row r="874" spans="2:2" ht="13.5" customHeight="1" x14ac:dyDescent="0.35">
      <c r="B874" s="2"/>
    </row>
    <row r="875" spans="2:2" ht="13.5" customHeight="1" x14ac:dyDescent="0.35">
      <c r="B875" s="2"/>
    </row>
    <row r="876" spans="2:2" ht="13.5" customHeight="1" x14ac:dyDescent="0.35">
      <c r="B876" s="2"/>
    </row>
    <row r="877" spans="2:2" ht="13.5" customHeight="1" x14ac:dyDescent="0.35">
      <c r="B877" s="2"/>
    </row>
    <row r="878" spans="2:2" ht="13.5" customHeight="1" x14ac:dyDescent="0.35">
      <c r="B878" s="2"/>
    </row>
    <row r="879" spans="2:2" ht="13.5" customHeight="1" x14ac:dyDescent="0.35">
      <c r="B879" s="2"/>
    </row>
    <row r="880" spans="2:2" ht="13.5" customHeight="1" x14ac:dyDescent="0.35">
      <c r="B880" s="2"/>
    </row>
    <row r="881" spans="2:2" ht="13.5" customHeight="1" x14ac:dyDescent="0.35">
      <c r="B881" s="2"/>
    </row>
    <row r="882" spans="2:2" ht="13.5" customHeight="1" x14ac:dyDescent="0.35">
      <c r="B882" s="2"/>
    </row>
    <row r="883" spans="2:2" ht="13.5" customHeight="1" x14ac:dyDescent="0.35">
      <c r="B883" s="2"/>
    </row>
    <row r="884" spans="2:2" ht="13.5" customHeight="1" x14ac:dyDescent="0.35">
      <c r="B884" s="2"/>
    </row>
    <row r="885" spans="2:2" ht="13.5" customHeight="1" x14ac:dyDescent="0.35">
      <c r="B885" s="2"/>
    </row>
    <row r="886" spans="2:2" ht="13.5" customHeight="1" x14ac:dyDescent="0.35">
      <c r="B886" s="2"/>
    </row>
    <row r="887" spans="2:2" ht="13.5" customHeight="1" x14ac:dyDescent="0.35">
      <c r="B887" s="2"/>
    </row>
    <row r="888" spans="2:2" ht="13.5" customHeight="1" x14ac:dyDescent="0.35">
      <c r="B888" s="2"/>
    </row>
    <row r="889" spans="2:2" ht="13.5" customHeight="1" x14ac:dyDescent="0.35">
      <c r="B889" s="2"/>
    </row>
    <row r="890" spans="2:2" ht="13.5" customHeight="1" x14ac:dyDescent="0.35">
      <c r="B890" s="2"/>
    </row>
    <row r="891" spans="2:2" ht="13.5" customHeight="1" x14ac:dyDescent="0.35">
      <c r="B891" s="2"/>
    </row>
    <row r="892" spans="2:2" ht="13.5" customHeight="1" x14ac:dyDescent="0.35">
      <c r="B892" s="2"/>
    </row>
    <row r="893" spans="2:2" ht="13.5" customHeight="1" x14ac:dyDescent="0.35">
      <c r="B893" s="2"/>
    </row>
    <row r="894" spans="2:2" ht="13.5" customHeight="1" x14ac:dyDescent="0.35">
      <c r="B894" s="2"/>
    </row>
    <row r="895" spans="2:2" ht="13.5" customHeight="1" x14ac:dyDescent="0.35">
      <c r="B895" s="2"/>
    </row>
    <row r="896" spans="2:2" ht="13.5" customHeight="1" x14ac:dyDescent="0.35">
      <c r="B896" s="2"/>
    </row>
    <row r="897" spans="2:2" ht="13.5" customHeight="1" x14ac:dyDescent="0.35">
      <c r="B897" s="2"/>
    </row>
    <row r="898" spans="2:2" ht="13.5" customHeight="1" x14ac:dyDescent="0.35">
      <c r="B898" s="2"/>
    </row>
    <row r="899" spans="2:2" ht="13.5" customHeight="1" x14ac:dyDescent="0.35">
      <c r="B899" s="2"/>
    </row>
    <row r="900" spans="2:2" ht="13.5" customHeight="1" x14ac:dyDescent="0.35">
      <c r="B900" s="2"/>
    </row>
    <row r="901" spans="2:2" ht="13.5" customHeight="1" x14ac:dyDescent="0.35">
      <c r="B901" s="2"/>
    </row>
    <row r="902" spans="2:2" ht="13.5" customHeight="1" x14ac:dyDescent="0.35">
      <c r="B902" s="2"/>
    </row>
    <row r="903" spans="2:2" ht="13.5" customHeight="1" x14ac:dyDescent="0.35">
      <c r="B903" s="2"/>
    </row>
    <row r="904" spans="2:2" ht="13.5" customHeight="1" x14ac:dyDescent="0.35">
      <c r="B904" s="2"/>
    </row>
    <row r="905" spans="2:2" ht="13.5" customHeight="1" x14ac:dyDescent="0.35">
      <c r="B905" s="2"/>
    </row>
    <row r="906" spans="2:2" ht="13.5" customHeight="1" x14ac:dyDescent="0.35">
      <c r="B906" s="2"/>
    </row>
    <row r="907" spans="2:2" ht="13.5" customHeight="1" x14ac:dyDescent="0.35">
      <c r="B907" s="2"/>
    </row>
    <row r="908" spans="2:2" ht="13.5" customHeight="1" x14ac:dyDescent="0.35">
      <c r="B908" s="2"/>
    </row>
    <row r="909" spans="2:2" ht="13.5" customHeight="1" x14ac:dyDescent="0.35">
      <c r="B909" s="2"/>
    </row>
    <row r="910" spans="2:2" ht="13.5" customHeight="1" x14ac:dyDescent="0.35">
      <c r="B910" s="2"/>
    </row>
    <row r="911" spans="2:2" ht="13.5" customHeight="1" x14ac:dyDescent="0.35">
      <c r="B911" s="2"/>
    </row>
    <row r="912" spans="2:2" ht="13.5" customHeight="1" x14ac:dyDescent="0.35">
      <c r="B912" s="2"/>
    </row>
    <row r="913" spans="2:2" ht="13.5" customHeight="1" x14ac:dyDescent="0.35">
      <c r="B913" s="2"/>
    </row>
    <row r="914" spans="2:2" ht="13.5" customHeight="1" x14ac:dyDescent="0.35">
      <c r="B914" s="2"/>
    </row>
    <row r="915" spans="2:2" ht="13.5" customHeight="1" x14ac:dyDescent="0.35">
      <c r="B915" s="2"/>
    </row>
    <row r="916" spans="2:2" ht="13.5" customHeight="1" x14ac:dyDescent="0.35">
      <c r="B916" s="2"/>
    </row>
    <row r="917" spans="2:2" ht="13.5" customHeight="1" x14ac:dyDescent="0.35">
      <c r="B917" s="2"/>
    </row>
    <row r="918" spans="2:2" ht="13.5" customHeight="1" x14ac:dyDescent="0.35">
      <c r="B918" s="2"/>
    </row>
    <row r="919" spans="2:2" ht="13.5" customHeight="1" x14ac:dyDescent="0.35">
      <c r="B919" s="2"/>
    </row>
    <row r="920" spans="2:2" ht="13.5" customHeight="1" x14ac:dyDescent="0.35">
      <c r="B920" s="2"/>
    </row>
    <row r="921" spans="2:2" ht="13.5" customHeight="1" x14ac:dyDescent="0.35">
      <c r="B921" s="2"/>
    </row>
    <row r="922" spans="2:2" ht="13.5" customHeight="1" x14ac:dyDescent="0.35">
      <c r="B922" s="2"/>
    </row>
    <row r="923" spans="2:2" ht="13.5" customHeight="1" x14ac:dyDescent="0.35">
      <c r="B923" s="2"/>
    </row>
    <row r="924" spans="2:2" ht="13.5" customHeight="1" x14ac:dyDescent="0.35">
      <c r="B924" s="2"/>
    </row>
    <row r="925" spans="2:2" ht="13.5" customHeight="1" x14ac:dyDescent="0.35">
      <c r="B925" s="2"/>
    </row>
    <row r="926" spans="2:2" ht="13.5" customHeight="1" x14ac:dyDescent="0.35">
      <c r="B926" s="2"/>
    </row>
    <row r="927" spans="2:2" ht="13.5" customHeight="1" x14ac:dyDescent="0.35">
      <c r="B927" s="2"/>
    </row>
    <row r="928" spans="2:2" ht="13.5" customHeight="1" x14ac:dyDescent="0.35">
      <c r="B928" s="2"/>
    </row>
    <row r="929" spans="2:2" ht="13.5" customHeight="1" x14ac:dyDescent="0.35">
      <c r="B929" s="2"/>
    </row>
    <row r="930" spans="2:2" ht="13.5" customHeight="1" x14ac:dyDescent="0.35">
      <c r="B930" s="2"/>
    </row>
    <row r="931" spans="2:2" ht="13.5" customHeight="1" x14ac:dyDescent="0.35">
      <c r="B931" s="2"/>
    </row>
    <row r="932" spans="2:2" ht="13.5" customHeight="1" x14ac:dyDescent="0.35">
      <c r="B932" s="2"/>
    </row>
    <row r="933" spans="2:2" ht="13.5" customHeight="1" x14ac:dyDescent="0.35">
      <c r="B933" s="2"/>
    </row>
    <row r="934" spans="2:2" ht="13.5" customHeight="1" x14ac:dyDescent="0.35">
      <c r="B934" s="2"/>
    </row>
    <row r="935" spans="2:2" ht="13.5" customHeight="1" x14ac:dyDescent="0.35">
      <c r="B935" s="2"/>
    </row>
    <row r="936" spans="2:2" ht="13.5" customHeight="1" x14ac:dyDescent="0.35">
      <c r="B936" s="2"/>
    </row>
    <row r="937" spans="2:2" ht="13.5" customHeight="1" x14ac:dyDescent="0.35">
      <c r="B937" s="2"/>
    </row>
    <row r="938" spans="2:2" ht="13.5" customHeight="1" x14ac:dyDescent="0.35">
      <c r="B938" s="2"/>
    </row>
    <row r="939" spans="2:2" ht="13.5" customHeight="1" x14ac:dyDescent="0.35">
      <c r="B939" s="2"/>
    </row>
    <row r="940" spans="2:2" ht="13.5" customHeight="1" x14ac:dyDescent="0.35">
      <c r="B940" s="2"/>
    </row>
    <row r="941" spans="2:2" ht="13.5" customHeight="1" x14ac:dyDescent="0.35">
      <c r="B941" s="2"/>
    </row>
    <row r="942" spans="2:2" ht="13.5" customHeight="1" x14ac:dyDescent="0.35">
      <c r="B942" s="2"/>
    </row>
    <row r="943" spans="2:2" ht="13.5" customHeight="1" x14ac:dyDescent="0.35">
      <c r="B943" s="2"/>
    </row>
    <row r="944" spans="2:2" ht="13.5" customHeight="1" x14ac:dyDescent="0.35">
      <c r="B944" s="2"/>
    </row>
    <row r="945" spans="2:2" ht="13.5" customHeight="1" x14ac:dyDescent="0.35">
      <c r="B945" s="2"/>
    </row>
    <row r="946" spans="2:2" ht="13.5" customHeight="1" x14ac:dyDescent="0.35">
      <c r="B946" s="2"/>
    </row>
    <row r="947" spans="2:2" ht="13.5" customHeight="1" x14ac:dyDescent="0.35">
      <c r="B947" s="2"/>
    </row>
    <row r="948" spans="2:2" ht="13.5" customHeight="1" x14ac:dyDescent="0.35">
      <c r="B948" s="2"/>
    </row>
    <row r="949" spans="2:2" ht="13.5" customHeight="1" x14ac:dyDescent="0.35">
      <c r="B949" s="2"/>
    </row>
    <row r="950" spans="2:2" ht="13.5" customHeight="1" x14ac:dyDescent="0.35">
      <c r="B950" s="2"/>
    </row>
    <row r="951" spans="2:2" ht="13.5" customHeight="1" x14ac:dyDescent="0.35">
      <c r="B951" s="2"/>
    </row>
    <row r="952" spans="2:2" ht="13.5" customHeight="1" x14ac:dyDescent="0.35">
      <c r="B952" s="2"/>
    </row>
    <row r="953" spans="2:2" ht="13.5" customHeight="1" x14ac:dyDescent="0.35">
      <c r="B953" s="2"/>
    </row>
    <row r="954" spans="2:2" ht="13.5" customHeight="1" x14ac:dyDescent="0.35">
      <c r="B954" s="2"/>
    </row>
    <row r="955" spans="2:2" ht="13.5" customHeight="1" x14ac:dyDescent="0.35">
      <c r="B955" s="2"/>
    </row>
    <row r="956" spans="2:2" ht="13.5" customHeight="1" x14ac:dyDescent="0.35">
      <c r="B956" s="2"/>
    </row>
    <row r="957" spans="2:2" ht="13.5" customHeight="1" x14ac:dyDescent="0.35">
      <c r="B957" s="2"/>
    </row>
    <row r="958" spans="2:2" ht="13.5" customHeight="1" x14ac:dyDescent="0.35">
      <c r="B958" s="2"/>
    </row>
    <row r="959" spans="2:2" ht="13.5" customHeight="1" x14ac:dyDescent="0.35">
      <c r="B959" s="2"/>
    </row>
    <row r="960" spans="2:2" ht="13.5" customHeight="1" x14ac:dyDescent="0.35">
      <c r="B960" s="2"/>
    </row>
    <row r="961" spans="2:2" ht="13.5" customHeight="1" x14ac:dyDescent="0.35">
      <c r="B961" s="2"/>
    </row>
    <row r="962" spans="2:2" ht="13.5" customHeight="1" x14ac:dyDescent="0.35">
      <c r="B962" s="2"/>
    </row>
    <row r="963" spans="2:2" ht="13.5" customHeight="1" x14ac:dyDescent="0.35">
      <c r="B963" s="2"/>
    </row>
    <row r="964" spans="2:2" ht="13.5" customHeight="1" x14ac:dyDescent="0.35">
      <c r="B964" s="2"/>
    </row>
    <row r="965" spans="2:2" ht="13.5" customHeight="1" x14ac:dyDescent="0.35">
      <c r="B965" s="2"/>
    </row>
    <row r="966" spans="2:2" ht="13.5" customHeight="1" x14ac:dyDescent="0.35">
      <c r="B966" s="2"/>
    </row>
    <row r="967" spans="2:2" ht="13.5" customHeight="1" x14ac:dyDescent="0.35">
      <c r="B967" s="2"/>
    </row>
    <row r="968" spans="2:2" ht="13.5" customHeight="1" x14ac:dyDescent="0.35">
      <c r="B968" s="2"/>
    </row>
    <row r="969" spans="2:2" ht="13.5" customHeight="1" x14ac:dyDescent="0.35">
      <c r="B969" s="2"/>
    </row>
    <row r="970" spans="2:2" ht="13.5" customHeight="1" x14ac:dyDescent="0.35">
      <c r="B970" s="2"/>
    </row>
    <row r="971" spans="2:2" ht="13.5" customHeight="1" x14ac:dyDescent="0.35">
      <c r="B971" s="2"/>
    </row>
    <row r="972" spans="2:2" ht="13.5" customHeight="1" x14ac:dyDescent="0.35">
      <c r="B972" s="2"/>
    </row>
  </sheetData>
  <mergeCells count="4">
    <mergeCell ref="B5:B6"/>
    <mergeCell ref="B8:B9"/>
    <mergeCell ref="B10:B11"/>
    <mergeCell ref="B12:B1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F2C08-34DF-4DA3-B417-73F95164B6DD}">
  <dimension ref="A1:D9"/>
  <sheetViews>
    <sheetView workbookViewId="0">
      <selection activeCell="C3" sqref="C3"/>
    </sheetView>
  </sheetViews>
  <sheetFormatPr defaultColWidth="8.7265625" defaultRowHeight="13" x14ac:dyDescent="0.3"/>
  <cols>
    <col min="1" max="1" width="11" style="87" customWidth="1"/>
    <col min="2" max="2" width="12" style="87" customWidth="1"/>
    <col min="3" max="3" width="129.54296875" style="87" customWidth="1"/>
    <col min="4" max="16384" width="8.7265625" style="87"/>
  </cols>
  <sheetData>
    <row r="1" spans="1:4" ht="142.5" customHeight="1" thickBot="1" x14ac:dyDescent="0.35">
      <c r="A1" s="104" t="s">
        <v>13</v>
      </c>
      <c r="B1" s="105"/>
      <c r="C1" s="105"/>
      <c r="D1" s="105"/>
    </row>
    <row r="2" spans="1:4" ht="39.5" thickBot="1" x14ac:dyDescent="0.35">
      <c r="A2" s="88" t="s">
        <v>14</v>
      </c>
      <c r="B2" s="88" t="s">
        <v>15</v>
      </c>
      <c r="C2" s="88" t="s">
        <v>16</v>
      </c>
      <c r="D2" s="88" t="s">
        <v>17</v>
      </c>
    </row>
    <row r="3" spans="1:4" ht="14" thickTop="1" thickBot="1" x14ac:dyDescent="0.35">
      <c r="A3" s="89" t="s">
        <v>18</v>
      </c>
      <c r="B3" s="89" t="s">
        <v>19</v>
      </c>
      <c r="C3" s="89" t="s">
        <v>20</v>
      </c>
      <c r="D3" s="94" t="s">
        <v>21</v>
      </c>
    </row>
    <row r="4" spans="1:4" ht="65.5" thickBot="1" x14ac:dyDescent="0.35">
      <c r="A4" s="90" t="s">
        <v>22</v>
      </c>
      <c r="B4" s="90" t="s">
        <v>23</v>
      </c>
      <c r="C4" s="90" t="s">
        <v>24</v>
      </c>
      <c r="D4" s="94" t="s">
        <v>21</v>
      </c>
    </row>
    <row r="5" spans="1:4" ht="65.5" thickBot="1" x14ac:dyDescent="0.35">
      <c r="A5" s="91" t="s">
        <v>25</v>
      </c>
      <c r="B5" s="91" t="s">
        <v>26</v>
      </c>
      <c r="C5" s="91" t="s">
        <v>27</v>
      </c>
      <c r="D5" s="95" t="s">
        <v>28</v>
      </c>
    </row>
    <row r="6" spans="1:4" ht="65.5" thickBot="1" x14ac:dyDescent="0.35">
      <c r="A6" s="90" t="s">
        <v>29</v>
      </c>
      <c r="B6" s="90" t="s">
        <v>26</v>
      </c>
      <c r="C6" s="90" t="s">
        <v>30</v>
      </c>
      <c r="D6" s="96" t="s">
        <v>31</v>
      </c>
    </row>
    <row r="7" spans="1:4" ht="39.5" thickBot="1" x14ac:dyDescent="0.35">
      <c r="A7" s="91" t="s">
        <v>32</v>
      </c>
      <c r="B7" s="91" t="s">
        <v>23</v>
      </c>
      <c r="C7" s="91" t="s">
        <v>33</v>
      </c>
      <c r="D7" s="95" t="s">
        <v>28</v>
      </c>
    </row>
    <row r="8" spans="1:4" ht="25" customHeight="1" x14ac:dyDescent="0.3">
      <c r="A8" s="92" t="s">
        <v>34</v>
      </c>
      <c r="B8" s="92" t="s">
        <v>35</v>
      </c>
      <c r="C8" s="101" t="s">
        <v>36</v>
      </c>
      <c r="D8" s="103" t="s">
        <v>21</v>
      </c>
    </row>
    <row r="9" spans="1:4" ht="13.5" thickBot="1" x14ac:dyDescent="0.35">
      <c r="A9" s="93"/>
      <c r="B9" s="93"/>
      <c r="C9" s="102"/>
      <c r="D9" s="103"/>
    </row>
  </sheetData>
  <mergeCells count="3">
    <mergeCell ref="C8:C9"/>
    <mergeCell ref="D8:D9"/>
    <mergeCell ref="A1:D1"/>
  </mergeCells>
  <conditionalFormatting sqref="D3:D8">
    <cfRule type="cellIs" dxfId="43" priority="7" operator="equal">
      <formula>#REF!</formula>
    </cfRule>
    <cfRule type="cellIs" dxfId="42" priority="8" operator="equal">
      <formula>#REF!</formula>
    </cfRule>
    <cfRule type="cellIs" dxfId="41" priority="9" operator="equal">
      <formula>#REF!</formula>
    </cfRule>
    <cfRule type="cellIs" dxfId="40" priority="10" operator="equal">
      <formula>#REF!</formula>
    </cfRule>
    <cfRule type="cellIs" dxfId="39" priority="11" operator="equal">
      <formula>#REF!</formula>
    </cfRule>
    <cfRule type="cellIs" dxfId="38" priority="12" operator="equal">
      <formula>#REF!</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7B731-0994-4295-8CEF-CCE871BFD7B1}">
  <sheetPr codeName="Sheet1">
    <tabColor rgb="FF002060"/>
  </sheetPr>
  <dimension ref="A1:V20"/>
  <sheetViews>
    <sheetView zoomScale="70" zoomScaleNormal="70" workbookViewId="0">
      <selection activeCell="C26" sqref="C26"/>
    </sheetView>
  </sheetViews>
  <sheetFormatPr defaultColWidth="8.7265625" defaultRowHeight="14.5" x14ac:dyDescent="0.35"/>
  <cols>
    <col min="1" max="1" width="15.7265625" style="74" customWidth="1"/>
    <col min="2" max="2" width="34.54296875" style="74" customWidth="1"/>
    <col min="3" max="3" width="37.81640625" style="67" customWidth="1"/>
    <col min="4" max="4" width="16.81640625" style="74" customWidth="1"/>
    <col min="5" max="6" width="18.453125" style="74" customWidth="1"/>
    <col min="7" max="7" width="8.81640625" style="74" bestFit="1" customWidth="1"/>
    <col min="8" max="9" width="10.7265625" style="74" customWidth="1"/>
    <col min="10" max="10" width="42.54296875" style="67" customWidth="1"/>
    <col min="11" max="11" width="12" style="67" customWidth="1"/>
    <col min="12" max="12" width="27" style="67" customWidth="1"/>
    <col min="13" max="13" width="14.7265625" style="67" bestFit="1" customWidth="1"/>
    <col min="14" max="14" width="13.26953125" style="74" customWidth="1"/>
    <col min="15" max="15" width="13.1796875" style="74" customWidth="1"/>
    <col min="16" max="16" width="9" style="74" hidden="1" customWidth="1"/>
    <col min="17" max="17" width="9.26953125" style="76" hidden="1" customWidth="1"/>
    <col min="18" max="18" width="8.1796875" style="76" hidden="1" customWidth="1"/>
    <col min="19" max="19" width="12.453125" customWidth="1"/>
    <col min="20" max="16384" width="8.7265625" style="74"/>
  </cols>
  <sheetData>
    <row r="1" spans="1:22" s="67" customFormat="1" ht="29" x14ac:dyDescent="0.35">
      <c r="A1" s="67" t="s">
        <v>37</v>
      </c>
      <c r="B1" s="67" t="s">
        <v>38</v>
      </c>
      <c r="C1" s="67" t="s">
        <v>39</v>
      </c>
      <c r="D1" s="67" t="s">
        <v>40</v>
      </c>
      <c r="E1" s="67" t="s">
        <v>14</v>
      </c>
      <c r="F1" s="67" t="s">
        <v>41</v>
      </c>
      <c r="G1" s="67" t="s">
        <v>42</v>
      </c>
      <c r="H1" s="67" t="s">
        <v>43</v>
      </c>
      <c r="I1" s="67" t="s">
        <v>44</v>
      </c>
      <c r="J1" s="67" t="s">
        <v>45</v>
      </c>
      <c r="K1" s="67" t="s">
        <v>46</v>
      </c>
      <c r="L1" s="67" t="s">
        <v>47</v>
      </c>
      <c r="M1" s="67" t="s">
        <v>48</v>
      </c>
      <c r="N1" s="67" t="s">
        <v>49</v>
      </c>
      <c r="O1" s="67" t="s">
        <v>50</v>
      </c>
      <c r="P1" s="68" t="s">
        <v>51</v>
      </c>
      <c r="Q1" s="68" t="s">
        <v>52</v>
      </c>
      <c r="R1" s="68" t="s">
        <v>53</v>
      </c>
      <c r="S1" s="77" t="s">
        <v>54</v>
      </c>
    </row>
    <row r="2" spans="1:22" ht="304.5" x14ac:dyDescent="0.35">
      <c r="A2" s="69" t="s">
        <v>55</v>
      </c>
      <c r="B2" s="70" t="s">
        <v>56</v>
      </c>
      <c r="C2" s="70" t="s">
        <v>57</v>
      </c>
      <c r="D2" s="69" t="s">
        <v>58</v>
      </c>
      <c r="E2" s="70" t="s">
        <v>59</v>
      </c>
      <c r="F2" s="70" t="s">
        <v>60</v>
      </c>
      <c r="G2" s="70" t="s">
        <v>61</v>
      </c>
      <c r="H2" s="70" t="s">
        <v>62</v>
      </c>
      <c r="I2" s="69" t="s">
        <v>28</v>
      </c>
      <c r="J2" s="70" t="s">
        <v>63</v>
      </c>
      <c r="K2" s="70" t="s">
        <v>64</v>
      </c>
      <c r="L2" s="70" t="s">
        <v>65</v>
      </c>
      <c r="M2" s="71" t="s">
        <v>66</v>
      </c>
      <c r="N2" s="72" t="s">
        <v>67</v>
      </c>
      <c r="O2" s="72" t="s">
        <v>28</v>
      </c>
      <c r="P2" s="73">
        <f>VLOOKUP(N2,'Risk Categories and Rating'!$A$12:$D$16,3,FALSE)</f>
        <v>3</v>
      </c>
      <c r="Q2" s="73">
        <f>VLOOKUP(O2,'Risk Categories and Rating'!$A$19:$C$23,3,FALSE)</f>
        <v>3</v>
      </c>
      <c r="R2" s="73">
        <f>P2*Q2</f>
        <v>9</v>
      </c>
      <c r="S2" s="78" t="str">
        <f>VLOOKUP(R2,'Risk Categories and Rating'!$N$4:$O$17,2,FALSE)</f>
        <v>Major</v>
      </c>
      <c r="V2" s="74">
        <f>LEN(Table_query__3[[#This Row],[Description]])</f>
        <v>385</v>
      </c>
    </row>
    <row r="3" spans="1:22" x14ac:dyDescent="0.35">
      <c r="A3" s="69"/>
      <c r="B3" s="70"/>
      <c r="C3" s="70"/>
      <c r="D3" s="69"/>
      <c r="E3" s="70"/>
      <c r="F3" s="70"/>
      <c r="G3" s="70"/>
      <c r="H3" s="70"/>
      <c r="I3" s="69"/>
      <c r="J3" s="70"/>
      <c r="K3" s="70"/>
      <c r="L3" s="70"/>
      <c r="M3" s="70"/>
      <c r="N3" s="72"/>
      <c r="O3" s="72"/>
      <c r="P3" s="73" t="e">
        <f>VLOOKUP(N3,'Risk Categories and Rating'!$A$12:$D$16,3,FALSE)</f>
        <v>#N/A</v>
      </c>
      <c r="Q3" s="75" t="e">
        <f>VLOOKUP(O3,'Risk Categories and Rating'!$A$19:$C$23,3,FALSE)</f>
        <v>#N/A</v>
      </c>
      <c r="R3" s="73" t="e">
        <f t="shared" ref="R3:R20" si="0">P3*Q3</f>
        <v>#N/A</v>
      </c>
      <c r="S3" s="78" t="e">
        <f>VLOOKUP(R3,'Risk Categories and Rating'!$N$4:$O$17,2,FALSE)</f>
        <v>#N/A</v>
      </c>
    </row>
    <row r="4" spans="1:22" x14ac:dyDescent="0.35">
      <c r="A4" s="69"/>
      <c r="B4" s="70"/>
      <c r="C4" s="70"/>
      <c r="D4" s="69"/>
      <c r="E4" s="70"/>
      <c r="F4" s="70"/>
      <c r="G4" s="70"/>
      <c r="H4" s="70"/>
      <c r="I4" s="69"/>
      <c r="J4" s="70"/>
      <c r="K4" s="70"/>
      <c r="L4" s="70"/>
      <c r="M4" s="70"/>
      <c r="N4" s="72"/>
      <c r="O4" s="72"/>
      <c r="P4" s="73" t="e">
        <f>VLOOKUP(N4,'Risk Categories and Rating'!$A$12:$D$16,3,FALSE)</f>
        <v>#N/A</v>
      </c>
      <c r="Q4" s="75" t="e">
        <f>VLOOKUP(O4,'Risk Categories and Rating'!$A$19:$C$23,3,FALSE)</f>
        <v>#N/A</v>
      </c>
      <c r="R4" s="73" t="e">
        <f t="shared" si="0"/>
        <v>#N/A</v>
      </c>
      <c r="S4" s="78" t="e">
        <f>VLOOKUP(R4,'Risk Categories and Rating'!$N$4:$O$17,2,FALSE)</f>
        <v>#N/A</v>
      </c>
    </row>
    <row r="5" spans="1:22" x14ac:dyDescent="0.35">
      <c r="A5" s="69"/>
      <c r="B5" s="70"/>
      <c r="C5" s="70"/>
      <c r="D5" s="69"/>
      <c r="E5" s="70"/>
      <c r="F5" s="70"/>
      <c r="G5" s="70"/>
      <c r="H5" s="70"/>
      <c r="I5" s="69"/>
      <c r="J5" s="70"/>
      <c r="K5" s="70"/>
      <c r="L5" s="70"/>
      <c r="M5" s="70"/>
      <c r="N5" s="72"/>
      <c r="O5" s="72"/>
      <c r="P5" s="73" t="e">
        <f>VLOOKUP(N5,'Risk Categories and Rating'!$A$12:$D$16,3,FALSE)</f>
        <v>#N/A</v>
      </c>
      <c r="Q5" s="75" t="e">
        <f>VLOOKUP(O5,'Risk Categories and Rating'!$A$19:$C$23,3,FALSE)</f>
        <v>#N/A</v>
      </c>
      <c r="R5" s="73" t="e">
        <f t="shared" si="0"/>
        <v>#N/A</v>
      </c>
      <c r="S5" s="78" t="e">
        <f>VLOOKUP(R5,'Risk Categories and Rating'!$N$4:$O$17,2,FALSE)</f>
        <v>#N/A</v>
      </c>
    </row>
    <row r="6" spans="1:22" x14ac:dyDescent="0.35">
      <c r="A6" s="69"/>
      <c r="B6" s="70"/>
      <c r="C6" s="70"/>
      <c r="D6" s="69"/>
      <c r="E6" s="70"/>
      <c r="F6" s="70"/>
      <c r="G6" s="70"/>
      <c r="H6" s="70"/>
      <c r="I6" s="69"/>
      <c r="J6" s="70"/>
      <c r="K6" s="70"/>
      <c r="L6" s="70"/>
      <c r="M6" s="70"/>
      <c r="N6" s="72"/>
      <c r="O6" s="72"/>
      <c r="P6" s="73" t="e">
        <f>VLOOKUP(N6,'Risk Categories and Rating'!$A$12:$D$16,3,FALSE)</f>
        <v>#N/A</v>
      </c>
      <c r="Q6" s="75" t="e">
        <f>VLOOKUP(O6,'Risk Categories and Rating'!$A$19:$C$23,3,FALSE)</f>
        <v>#N/A</v>
      </c>
      <c r="R6" s="73" t="e">
        <f t="shared" si="0"/>
        <v>#N/A</v>
      </c>
      <c r="S6" s="78" t="e">
        <f>VLOOKUP(R6,'Risk Categories and Rating'!$N$4:$O$17,2,FALSE)</f>
        <v>#N/A</v>
      </c>
    </row>
    <row r="7" spans="1:22" ht="15" customHeight="1" x14ac:dyDescent="0.35">
      <c r="A7" s="69"/>
      <c r="B7" s="70"/>
      <c r="C7" s="70"/>
      <c r="D7" s="69"/>
      <c r="E7" s="70"/>
      <c r="F7" s="70"/>
      <c r="G7" s="70"/>
      <c r="H7" s="70"/>
      <c r="I7" s="69"/>
      <c r="J7" s="70"/>
      <c r="K7" s="70"/>
      <c r="L7" s="70"/>
      <c r="M7" s="70"/>
      <c r="N7" s="72"/>
      <c r="O7" s="72"/>
      <c r="P7" s="73" t="e">
        <f>VLOOKUP(N7,'Risk Categories and Rating'!$A$12:$D$16,3,FALSE)</f>
        <v>#N/A</v>
      </c>
      <c r="Q7" s="75" t="e">
        <f>VLOOKUP(O7,'Risk Categories and Rating'!$A$19:$C$23,3,FALSE)</f>
        <v>#N/A</v>
      </c>
      <c r="R7" s="73" t="e">
        <f t="shared" si="0"/>
        <v>#N/A</v>
      </c>
      <c r="S7" s="78" t="e">
        <f>VLOOKUP(R7,'Risk Categories and Rating'!$N$4:$O$17,2,FALSE)</f>
        <v>#N/A</v>
      </c>
    </row>
    <row r="8" spans="1:22" x14ac:dyDescent="0.35">
      <c r="A8" s="69"/>
      <c r="B8" s="70"/>
      <c r="C8" s="70"/>
      <c r="D8" s="69"/>
      <c r="E8" s="70"/>
      <c r="F8" s="70"/>
      <c r="G8" s="70"/>
      <c r="H8" s="70"/>
      <c r="I8" s="69"/>
      <c r="J8" s="70"/>
      <c r="K8" s="70"/>
      <c r="L8" s="70"/>
      <c r="M8" s="70"/>
      <c r="N8" s="72"/>
      <c r="O8" s="72"/>
      <c r="P8" s="73" t="e">
        <f>VLOOKUP(N8,'Risk Categories and Rating'!$A$12:$D$16,3,FALSE)</f>
        <v>#N/A</v>
      </c>
      <c r="Q8" s="75" t="e">
        <f>VLOOKUP(O8,'Risk Categories and Rating'!$A$19:$C$23,3,FALSE)</f>
        <v>#N/A</v>
      </c>
      <c r="R8" s="73" t="e">
        <f t="shared" si="0"/>
        <v>#N/A</v>
      </c>
      <c r="S8" s="78" t="e">
        <f>VLOOKUP(R8,'Risk Categories and Rating'!$N$4:$O$17,2,FALSE)</f>
        <v>#N/A</v>
      </c>
    </row>
    <row r="9" spans="1:22" x14ac:dyDescent="0.35">
      <c r="A9" s="69"/>
      <c r="B9" s="70"/>
      <c r="C9" s="70"/>
      <c r="D9" s="69"/>
      <c r="E9" s="70"/>
      <c r="F9" s="70"/>
      <c r="G9" s="70"/>
      <c r="H9" s="70"/>
      <c r="I9" s="69"/>
      <c r="J9" s="70"/>
      <c r="K9" s="70"/>
      <c r="L9" s="70"/>
      <c r="M9" s="70"/>
      <c r="N9" s="72"/>
      <c r="O9" s="72"/>
      <c r="P9" s="73" t="e">
        <f>VLOOKUP(N9,'Risk Categories and Rating'!$A$12:$D$16,3,FALSE)</f>
        <v>#N/A</v>
      </c>
      <c r="Q9" s="75" t="e">
        <f>VLOOKUP(O9,'Risk Categories and Rating'!$A$19:$C$23,3,FALSE)</f>
        <v>#N/A</v>
      </c>
      <c r="R9" s="73" t="e">
        <f t="shared" si="0"/>
        <v>#N/A</v>
      </c>
      <c r="S9" s="78" t="e">
        <f>VLOOKUP(R9,'Risk Categories and Rating'!$N$4:$O$17,2,FALSE)</f>
        <v>#N/A</v>
      </c>
    </row>
    <row r="10" spans="1:22" x14ac:dyDescent="0.35">
      <c r="A10" s="69"/>
      <c r="B10" s="70"/>
      <c r="C10" s="70"/>
      <c r="D10" s="69"/>
      <c r="E10" s="70"/>
      <c r="F10" s="70"/>
      <c r="G10" s="70"/>
      <c r="H10" s="70"/>
      <c r="I10" s="69"/>
      <c r="J10" s="70"/>
      <c r="K10" s="70"/>
      <c r="L10" s="70"/>
      <c r="M10" s="70"/>
      <c r="N10" s="72"/>
      <c r="O10" s="72"/>
      <c r="P10" s="73" t="e">
        <f>VLOOKUP(N10,'Risk Categories and Rating'!$A$12:$D$16,3,FALSE)</f>
        <v>#N/A</v>
      </c>
      <c r="Q10" s="75" t="e">
        <f>VLOOKUP(O10,'Risk Categories and Rating'!$A$19:$C$23,3,FALSE)</f>
        <v>#N/A</v>
      </c>
      <c r="R10" s="73" t="e">
        <f t="shared" si="0"/>
        <v>#N/A</v>
      </c>
      <c r="S10" s="78" t="e">
        <f>VLOOKUP(R10,'Risk Categories and Rating'!$N$4:$O$17,2,FALSE)</f>
        <v>#N/A</v>
      </c>
    </row>
    <row r="11" spans="1:22" x14ac:dyDescent="0.35">
      <c r="A11" s="69"/>
      <c r="B11" s="70"/>
      <c r="C11" s="70"/>
      <c r="D11" s="69"/>
      <c r="E11" s="70"/>
      <c r="F11" s="70"/>
      <c r="G11" s="70"/>
      <c r="H11" s="70"/>
      <c r="I11" s="69"/>
      <c r="J11" s="70"/>
      <c r="K11" s="70"/>
      <c r="L11" s="70"/>
      <c r="M11" s="70"/>
      <c r="N11" s="72"/>
      <c r="O11" s="72"/>
      <c r="P11" s="73" t="e">
        <f>VLOOKUP(N11,'Risk Categories and Rating'!$A$12:$D$16,3,FALSE)</f>
        <v>#N/A</v>
      </c>
      <c r="Q11" s="75" t="e">
        <f>VLOOKUP(O11,'Risk Categories and Rating'!$A$19:$C$23,3,FALSE)</f>
        <v>#N/A</v>
      </c>
      <c r="R11" s="73" t="e">
        <f t="shared" si="0"/>
        <v>#N/A</v>
      </c>
      <c r="S11" s="78" t="e">
        <f>VLOOKUP(R11,'Risk Categories and Rating'!$N$4:$O$17,2,FALSE)</f>
        <v>#N/A</v>
      </c>
    </row>
    <row r="12" spans="1:22" x14ac:dyDescent="0.35">
      <c r="A12" s="69"/>
      <c r="B12" s="70"/>
      <c r="C12" s="70"/>
      <c r="D12" s="69"/>
      <c r="E12" s="70"/>
      <c r="F12" s="70"/>
      <c r="G12" s="70"/>
      <c r="H12" s="70"/>
      <c r="I12" s="69"/>
      <c r="J12" s="70"/>
      <c r="K12" s="70"/>
      <c r="L12" s="70"/>
      <c r="M12" s="70"/>
      <c r="N12" s="72"/>
      <c r="O12" s="72"/>
      <c r="P12" s="73" t="e">
        <f>VLOOKUP(N12,'Risk Categories and Rating'!$A$12:$D$16,3,FALSE)</f>
        <v>#N/A</v>
      </c>
      <c r="Q12" s="75" t="e">
        <f>VLOOKUP(O12,'Risk Categories and Rating'!$A$19:$C$23,3,FALSE)</f>
        <v>#N/A</v>
      </c>
      <c r="R12" s="73" t="e">
        <f t="shared" si="0"/>
        <v>#N/A</v>
      </c>
      <c r="S12" s="78" t="e">
        <f>VLOOKUP(R12,'Risk Categories and Rating'!$N$4:$O$17,2,FALSE)</f>
        <v>#N/A</v>
      </c>
    </row>
    <row r="13" spans="1:22" x14ac:dyDescent="0.35">
      <c r="A13" s="69"/>
      <c r="B13" s="70"/>
      <c r="C13" s="70"/>
      <c r="D13" s="69"/>
      <c r="E13" s="70"/>
      <c r="F13" s="70"/>
      <c r="G13" s="70"/>
      <c r="H13" s="70"/>
      <c r="I13" s="69"/>
      <c r="J13" s="70"/>
      <c r="K13" s="70"/>
      <c r="L13" s="70"/>
      <c r="M13" s="70"/>
      <c r="N13" s="72"/>
      <c r="O13" s="72"/>
      <c r="P13" s="73" t="e">
        <f>VLOOKUP(N13,'Risk Categories and Rating'!$A$12:$D$16,3,FALSE)</f>
        <v>#N/A</v>
      </c>
      <c r="Q13" s="75" t="e">
        <f>VLOOKUP(O13,'Risk Categories and Rating'!$A$19:$C$23,3,FALSE)</f>
        <v>#N/A</v>
      </c>
      <c r="R13" s="73" t="e">
        <f t="shared" si="0"/>
        <v>#N/A</v>
      </c>
      <c r="S13" s="78" t="e">
        <f>VLOOKUP(R13,'Risk Categories and Rating'!$N$4:$O$17,2,FALSE)</f>
        <v>#N/A</v>
      </c>
    </row>
    <row r="14" spans="1:22" x14ac:dyDescent="0.35">
      <c r="A14" s="69"/>
      <c r="B14" s="70"/>
      <c r="C14" s="70"/>
      <c r="D14" s="69"/>
      <c r="E14" s="70"/>
      <c r="F14" s="70"/>
      <c r="G14" s="70"/>
      <c r="H14" s="70"/>
      <c r="I14" s="69"/>
      <c r="J14" s="70"/>
      <c r="K14" s="70"/>
      <c r="L14" s="70"/>
      <c r="M14" s="70"/>
      <c r="N14" s="72"/>
      <c r="O14" s="72"/>
      <c r="P14" s="73" t="e">
        <f>VLOOKUP(N14,'Risk Categories and Rating'!$A$12:$D$16,3,FALSE)</f>
        <v>#N/A</v>
      </c>
      <c r="Q14" s="75" t="e">
        <f>VLOOKUP(O14,'Risk Categories and Rating'!$A$19:$C$23,3,FALSE)</f>
        <v>#N/A</v>
      </c>
      <c r="R14" s="73" t="e">
        <f t="shared" si="0"/>
        <v>#N/A</v>
      </c>
      <c r="S14" s="78" t="e">
        <f>VLOOKUP(R14,'Risk Categories and Rating'!$N$4:$O$17,2,FALSE)</f>
        <v>#N/A</v>
      </c>
    </row>
    <row r="15" spans="1:22" x14ac:dyDescent="0.35">
      <c r="A15" s="69"/>
      <c r="B15" s="70"/>
      <c r="C15" s="70"/>
      <c r="D15" s="69"/>
      <c r="E15" s="70"/>
      <c r="F15" s="70"/>
      <c r="G15" s="70"/>
      <c r="H15" s="70"/>
      <c r="I15" s="69"/>
      <c r="J15" s="70"/>
      <c r="K15" s="70"/>
      <c r="L15" s="70"/>
      <c r="M15" s="70"/>
      <c r="N15" s="72"/>
      <c r="O15" s="72"/>
      <c r="P15" s="73" t="e">
        <f>VLOOKUP(N15,'Risk Categories and Rating'!$A$12:$D$16,3,FALSE)</f>
        <v>#N/A</v>
      </c>
      <c r="Q15" s="75" t="e">
        <f>VLOOKUP(O15,'Risk Categories and Rating'!$A$19:$C$23,3,FALSE)</f>
        <v>#N/A</v>
      </c>
      <c r="R15" s="73" t="e">
        <f t="shared" si="0"/>
        <v>#N/A</v>
      </c>
      <c r="S15" s="78" t="e">
        <f>VLOOKUP(R15,'Risk Categories and Rating'!$N$4:$O$17,2,FALSE)</f>
        <v>#N/A</v>
      </c>
    </row>
    <row r="16" spans="1:22" x14ac:dyDescent="0.35">
      <c r="A16" s="69"/>
      <c r="B16" s="70"/>
      <c r="C16" s="70"/>
      <c r="D16" s="69"/>
      <c r="E16" s="70"/>
      <c r="F16" s="70"/>
      <c r="G16" s="70"/>
      <c r="H16" s="70"/>
      <c r="I16" s="69"/>
      <c r="J16" s="70"/>
      <c r="K16" s="70"/>
      <c r="L16" s="70"/>
      <c r="M16" s="70"/>
      <c r="N16" s="72"/>
      <c r="O16" s="72"/>
      <c r="P16" s="73" t="e">
        <f>VLOOKUP(N16,'Risk Categories and Rating'!$A$12:$D$16,3,FALSE)</f>
        <v>#N/A</v>
      </c>
      <c r="Q16" s="75" t="e">
        <f>VLOOKUP(O16,'Risk Categories and Rating'!$A$19:$C$23,3,FALSE)</f>
        <v>#N/A</v>
      </c>
      <c r="R16" s="73" t="e">
        <f t="shared" si="0"/>
        <v>#N/A</v>
      </c>
      <c r="S16" s="78" t="e">
        <f>VLOOKUP(R16,'Risk Categories and Rating'!$N$4:$O$17,2,FALSE)</f>
        <v>#N/A</v>
      </c>
    </row>
    <row r="17" spans="1:19" x14ac:dyDescent="0.35">
      <c r="A17" s="69"/>
      <c r="B17" s="70"/>
      <c r="C17" s="70"/>
      <c r="D17" s="69"/>
      <c r="E17" s="70"/>
      <c r="F17" s="70"/>
      <c r="G17" s="70"/>
      <c r="H17" s="70"/>
      <c r="I17" s="69"/>
      <c r="J17" s="70"/>
      <c r="K17" s="70"/>
      <c r="L17" s="70"/>
      <c r="M17" s="70"/>
      <c r="N17" s="72"/>
      <c r="O17" s="72"/>
      <c r="P17" s="73" t="e">
        <f>VLOOKUP(N17,'Risk Categories and Rating'!$A$12:$D$16,3,FALSE)</f>
        <v>#N/A</v>
      </c>
      <c r="Q17" s="75" t="e">
        <f>VLOOKUP(O17,'Risk Categories and Rating'!$A$19:$C$23,3,FALSE)</f>
        <v>#N/A</v>
      </c>
      <c r="R17" s="73" t="e">
        <f t="shared" si="0"/>
        <v>#N/A</v>
      </c>
      <c r="S17" s="78" t="e">
        <f>VLOOKUP(R17,'Risk Categories and Rating'!$N$4:$O$17,2,FALSE)</f>
        <v>#N/A</v>
      </c>
    </row>
    <row r="18" spans="1:19" x14ac:dyDescent="0.35">
      <c r="A18" s="69"/>
      <c r="B18" s="70"/>
      <c r="C18" s="70"/>
      <c r="D18" s="69"/>
      <c r="E18" s="70"/>
      <c r="F18" s="70"/>
      <c r="G18" s="70"/>
      <c r="H18" s="70"/>
      <c r="I18" s="69"/>
      <c r="J18" s="70"/>
      <c r="K18" s="70"/>
      <c r="L18" s="70"/>
      <c r="M18" s="70"/>
      <c r="N18" s="72"/>
      <c r="O18" s="72"/>
      <c r="P18" s="73" t="e">
        <f>VLOOKUP(N18,'Risk Categories and Rating'!$A$12:$D$16,3,FALSE)</f>
        <v>#N/A</v>
      </c>
      <c r="Q18" s="75" t="e">
        <f>VLOOKUP(O18,'Risk Categories and Rating'!$A$19:$C$23,3,FALSE)</f>
        <v>#N/A</v>
      </c>
      <c r="R18" s="73" t="e">
        <f t="shared" si="0"/>
        <v>#N/A</v>
      </c>
      <c r="S18" s="78" t="e">
        <f>VLOOKUP(R18,'Risk Categories and Rating'!$N$4:$O$17,2,FALSE)</f>
        <v>#N/A</v>
      </c>
    </row>
    <row r="19" spans="1:19" x14ac:dyDescent="0.35">
      <c r="A19" s="69"/>
      <c r="B19" s="70"/>
      <c r="C19" s="70"/>
      <c r="D19" s="69"/>
      <c r="E19" s="70"/>
      <c r="F19" s="70"/>
      <c r="G19" s="70"/>
      <c r="H19" s="70"/>
      <c r="I19" s="69"/>
      <c r="J19" s="70"/>
      <c r="K19" s="70"/>
      <c r="L19" s="70"/>
      <c r="M19" s="70"/>
      <c r="N19" s="72"/>
      <c r="O19" s="72"/>
      <c r="P19" s="73" t="e">
        <f>VLOOKUP(N19,'Risk Categories and Rating'!$A$12:$D$16,3,FALSE)</f>
        <v>#N/A</v>
      </c>
      <c r="Q19" s="75" t="e">
        <f>VLOOKUP(O19,'Risk Categories and Rating'!$A$19:$C$23,3,FALSE)</f>
        <v>#N/A</v>
      </c>
      <c r="R19" s="73" t="e">
        <f t="shared" si="0"/>
        <v>#N/A</v>
      </c>
      <c r="S19" s="78" t="e">
        <f>VLOOKUP(R19,'Risk Categories and Rating'!$N$4:$O$17,2,FALSE)</f>
        <v>#N/A</v>
      </c>
    </row>
    <row r="20" spans="1:19" x14ac:dyDescent="0.35">
      <c r="A20" s="69"/>
      <c r="B20" s="70"/>
      <c r="C20" s="70"/>
      <c r="D20" s="69"/>
      <c r="E20" s="70"/>
      <c r="F20" s="70"/>
      <c r="G20" s="70"/>
      <c r="H20" s="70"/>
      <c r="I20" s="69"/>
      <c r="J20" s="70"/>
      <c r="K20" s="70"/>
      <c r="L20" s="70"/>
      <c r="M20" s="70"/>
      <c r="N20" s="72"/>
      <c r="O20" s="72"/>
      <c r="P20" s="73" t="e">
        <f>VLOOKUP(N20,'Risk Categories and Rating'!$A$12:$D$16,3,FALSE)</f>
        <v>#N/A</v>
      </c>
      <c r="Q20" s="75" t="e">
        <f>VLOOKUP(O20,'Risk Categories and Rating'!$A$19:$C$23,3,FALSE)</f>
        <v>#N/A</v>
      </c>
      <c r="R20" s="73" t="e">
        <f t="shared" si="0"/>
        <v>#N/A</v>
      </c>
      <c r="S20" s="78" t="e">
        <f>VLOOKUP(R20,'Risk Categories and Rating'!$N$4:$O$17,2,FALSE)</f>
        <v>#N/A</v>
      </c>
    </row>
  </sheetData>
  <sheetProtection algorithmName="SHA-512" hashValue="j0P7v+K6uWeCEYe1fxfVRTr8W/LKMxfYNt5LZYuGf7CCpov4r7/C1lDzWI08vRMsB9B196+sDR1BvF0l8dQ3Aw==" saltValue="JYAxu5yi5XbyRV9GA1B++A==" spinCount="100000" sheet="1" formatCells="0" formatColumns="0" formatRows="0" insertRows="0" insertHyperlinks="0" deleteRows="0" selectLockedCells="1" sort="0"/>
  <protectedRanges>
    <protectedRange algorithmName="SHA-512" hashValue="XScLpQimVY0SmUi98s4y3CVhPi6QWCgfOIg3W85eUiux0C3w2NbFhE+ri3SoKTjNnhz9NC/T7ah5yv/l9M/J4A==" saltValue="hhPOiuVOxYyBFtEqn2Tx+g==" spinCount="100000" sqref="S2:S20" name="Locked Rating Formula"/>
  </protectedRanges>
  <phoneticPr fontId="22" type="noConversion"/>
  <conditionalFormatting sqref="N2:N20">
    <cfRule type="cellIs" dxfId="37" priority="7" operator="equal">
      <formula>"Unlikely"</formula>
    </cfRule>
    <cfRule type="containsText" dxfId="36" priority="12" operator="containsText" text="Almost Certain">
      <formula>NOT(ISERROR(SEARCH("Almost Certain",N2)))</formula>
    </cfRule>
    <cfRule type="containsText" dxfId="35" priority="13" operator="containsText" text="Likely">
      <formula>NOT(ISERROR(SEARCH("Likely",N2)))</formula>
    </cfRule>
    <cfRule type="containsText" dxfId="34" priority="14" operator="containsText" text="Rare">
      <formula>NOT(ISERROR(SEARCH("Rare",N2)))</formula>
    </cfRule>
    <cfRule type="containsText" dxfId="33" priority="15" operator="containsText" text="Possible">
      <formula>NOT(ISERROR(SEARCH("Possible",N2)))</formula>
    </cfRule>
  </conditionalFormatting>
  <conditionalFormatting sqref="O2:O20">
    <cfRule type="cellIs" dxfId="32" priority="2" operator="equal">
      <formula>"Severe"</formula>
    </cfRule>
    <cfRule type="cellIs" dxfId="31" priority="3" operator="equal">
      <formula>"Major"</formula>
    </cfRule>
    <cfRule type="cellIs" dxfId="30" priority="4" operator="equal">
      <formula>"Moderate"</formula>
    </cfRule>
    <cfRule type="cellIs" dxfId="29" priority="5" operator="equal">
      <formula>"Minor"</formula>
    </cfRule>
    <cfRule type="cellIs" dxfId="28" priority="6" operator="equal">
      <formula>"Insignificant"</formula>
    </cfRule>
  </conditionalFormatting>
  <conditionalFormatting sqref="P2:P20">
    <cfRule type="expression" dxfId="27" priority="1">
      <formula>"IF($D$3=Scoring!$A$11"</formula>
    </cfRule>
  </conditionalFormatting>
  <conditionalFormatting sqref="Q2">
    <cfRule type="expression" dxfId="26" priority="16">
      <formula>"IF($D$3=Scoring!$A$11"</formula>
    </cfRule>
  </conditionalFormatting>
  <conditionalFormatting sqref="S2:S20">
    <cfRule type="cellIs" dxfId="25" priority="8" operator="equal">
      <formula>"Major"</formula>
    </cfRule>
    <cfRule type="cellIs" dxfId="24" priority="9" operator="equal">
      <formula>"Minor"</formula>
    </cfRule>
    <cfRule type="cellIs" dxfId="23" priority="10" operator="equal">
      <formula>"Moderate"</formula>
    </cfRule>
    <cfRule type="cellIs" dxfId="22" priority="11" operator="equal">
      <formula>"Severe"</formula>
    </cfRule>
  </conditionalFormatting>
  <dataValidations count="2">
    <dataValidation showInputMessage="1" showErrorMessage="1" sqref="G2:G20 Q3:Q20" xr:uid="{92A9F683-8A0D-4BEB-B5C3-D619BDBFF310}"/>
    <dataValidation type="list" showInputMessage="1" showErrorMessage="1" sqref="H13" xr:uid="{82E94285-A0DB-478C-A61E-4ADAE7248EF7}">
      <formula1>#REF!</formula1>
    </dataValidation>
  </dataValidations>
  <pageMargins left="0.7" right="0.7" top="0.75" bottom="0.75" header="0.3" footer="0.3"/>
  <pageSetup orientation="portrait" r:id="rId1"/>
  <legacyDrawing r:id="rId2"/>
  <tableParts count="1">
    <tablePart r:id="rId3"/>
  </tableParts>
  <extLst>
    <ext xmlns:x14="http://schemas.microsoft.com/office/spreadsheetml/2009/9/main" uri="{CCE6A557-97BC-4b89-ADB6-D9C93CAAB3DF}">
      <x14:dataValidations xmlns:xm="http://schemas.microsoft.com/office/excel/2006/main" count="4">
        <x14:dataValidation type="list" showInputMessage="1" showErrorMessage="1" xr:uid="{897A54FE-9BDA-4EDE-A8EB-BBEAFB5E427C}">
          <x14:formula1>
            <xm:f>'Risk Categories and Rating'!$A$3:$A$9</xm:f>
          </x14:formula1>
          <xm:sqref>E2:E20</xm:sqref>
        </x14:dataValidation>
        <x14:dataValidation type="list" showInputMessage="1" showErrorMessage="1" xr:uid="{6F338B94-C416-4C2A-8781-E1F06D1C0A65}">
          <x14:formula1>
            <xm:f>'Risk Categories and Rating'!$A$12:$A$16</xm:f>
          </x14:formula1>
          <xm:sqref>N2:N20 H2:H12</xm:sqref>
        </x14:dataValidation>
        <x14:dataValidation type="list" showInputMessage="1" showErrorMessage="1" xr:uid="{80C55CCE-6504-4FAF-B198-517C4FD4456F}">
          <x14:formula1>
            <xm:f>'Risk Categories and Rating'!$A$19:$A$23</xm:f>
          </x14:formula1>
          <xm:sqref>I2:I20 O2:O20</xm:sqref>
        </x14:dataValidation>
        <x14:dataValidation type="list" showInputMessage="1" showErrorMessage="1" xr:uid="{1D611FBF-5BFA-452E-89C9-60EB8D6E728A}">
          <x14:formula1>
            <xm:f>'Risk Categories and Rating'!$A$35:$A$59</xm:f>
          </x14:formula1>
          <xm:sqref>F2:F20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C3168-C6F8-4E33-B4AF-D093E8CC6163}">
  <sheetPr codeName="Sheet3"/>
  <dimension ref="A2:O59"/>
  <sheetViews>
    <sheetView tabSelected="1" zoomScale="80" zoomScaleNormal="80" workbookViewId="0">
      <selection activeCell="B16" sqref="B16"/>
    </sheetView>
  </sheetViews>
  <sheetFormatPr defaultRowHeight="14.5" x14ac:dyDescent="0.35"/>
  <cols>
    <col min="1" max="1" width="18.1796875" customWidth="1"/>
    <col min="2" max="2" width="104" customWidth="1"/>
    <col min="6" max="6" width="13.1796875" customWidth="1"/>
    <col min="7" max="7" width="3.54296875" customWidth="1"/>
    <col min="14" max="15" width="8.1796875" customWidth="1"/>
  </cols>
  <sheetData>
    <row r="2" spans="1:15" x14ac:dyDescent="0.35">
      <c r="A2" s="41" t="s">
        <v>68</v>
      </c>
      <c r="B2" s="41" t="s">
        <v>39</v>
      </c>
    </row>
    <row r="3" spans="1:15" x14ac:dyDescent="0.35">
      <c r="A3" s="39" t="s">
        <v>69</v>
      </c>
      <c r="B3" s="42" t="s">
        <v>70</v>
      </c>
      <c r="E3" s="1"/>
      <c r="F3" s="1"/>
      <c r="G3" s="1"/>
      <c r="H3" s="1"/>
      <c r="I3" s="1"/>
      <c r="J3" s="1"/>
      <c r="K3" s="1"/>
      <c r="L3" s="1"/>
      <c r="M3" s="9"/>
      <c r="N3" s="22" t="s">
        <v>71</v>
      </c>
      <c r="O3" s="10"/>
    </row>
    <row r="4" spans="1:15" ht="26" x14ac:dyDescent="0.35">
      <c r="A4" s="39" t="s">
        <v>59</v>
      </c>
      <c r="B4" s="43" t="s">
        <v>72</v>
      </c>
      <c r="E4" s="106" t="s">
        <v>73</v>
      </c>
      <c r="F4" s="83" t="s">
        <v>74</v>
      </c>
      <c r="G4" s="19">
        <v>5</v>
      </c>
      <c r="H4" s="65">
        <f>H9*G4</f>
        <v>5</v>
      </c>
      <c r="I4" s="24">
        <f>G4*I9</f>
        <v>10</v>
      </c>
      <c r="J4" s="84">
        <f>G4*J9</f>
        <v>15</v>
      </c>
      <c r="K4" s="84">
        <f>G4*K9</f>
        <v>20</v>
      </c>
      <c r="L4" s="84">
        <f>G4*L9</f>
        <v>25</v>
      </c>
      <c r="M4" s="9"/>
      <c r="N4" s="25">
        <v>25</v>
      </c>
      <c r="O4" s="86" t="s">
        <v>75</v>
      </c>
    </row>
    <row r="5" spans="1:15" ht="39" x14ac:dyDescent="0.35">
      <c r="A5" s="39" t="s">
        <v>25</v>
      </c>
      <c r="B5" s="43" t="s">
        <v>76</v>
      </c>
      <c r="E5" s="107"/>
      <c r="F5" s="27" t="s">
        <v>77</v>
      </c>
      <c r="G5" s="19">
        <v>4</v>
      </c>
      <c r="H5" s="28">
        <f>G5*H9</f>
        <v>4</v>
      </c>
      <c r="I5" s="56">
        <f>G5*I9</f>
        <v>8</v>
      </c>
      <c r="J5" s="24">
        <f>G5*J9</f>
        <v>12</v>
      </c>
      <c r="K5" s="84">
        <f>G5*K9</f>
        <v>16</v>
      </c>
      <c r="L5" s="84">
        <f>G5*L9</f>
        <v>20</v>
      </c>
      <c r="M5" s="9"/>
      <c r="N5" s="25">
        <v>20</v>
      </c>
      <c r="O5" s="86" t="s">
        <v>75</v>
      </c>
    </row>
    <row r="6" spans="1:15" ht="39" x14ac:dyDescent="0.35">
      <c r="A6" s="39" t="s">
        <v>22</v>
      </c>
      <c r="B6" s="43" t="s">
        <v>78</v>
      </c>
      <c r="E6" s="107"/>
      <c r="F6" s="54" t="s">
        <v>67</v>
      </c>
      <c r="G6" s="19">
        <v>3</v>
      </c>
      <c r="H6" s="28">
        <f>H9*G6</f>
        <v>3</v>
      </c>
      <c r="I6" s="65">
        <f>G6*I9</f>
        <v>6</v>
      </c>
      <c r="J6" s="24">
        <f>G6*J9</f>
        <v>9</v>
      </c>
      <c r="K6" s="24">
        <f>G6*K9</f>
        <v>12</v>
      </c>
      <c r="L6" s="84">
        <f>G6*L9</f>
        <v>15</v>
      </c>
      <c r="M6" s="9"/>
      <c r="N6" s="25">
        <v>16</v>
      </c>
      <c r="O6" s="86" t="s">
        <v>75</v>
      </c>
    </row>
    <row r="7" spans="1:15" ht="26" x14ac:dyDescent="0.35">
      <c r="A7" s="39" t="s">
        <v>29</v>
      </c>
      <c r="B7" s="43" t="s">
        <v>79</v>
      </c>
      <c r="E7" s="107"/>
      <c r="F7" s="29" t="s">
        <v>80</v>
      </c>
      <c r="G7" s="19">
        <v>2</v>
      </c>
      <c r="H7" s="28">
        <f>H9*G7</f>
        <v>2</v>
      </c>
      <c r="I7" s="28">
        <f>G7*I9</f>
        <v>4</v>
      </c>
      <c r="J7" s="65">
        <f>G7*J9</f>
        <v>6</v>
      </c>
      <c r="K7" s="65">
        <f>G7*K9</f>
        <v>8</v>
      </c>
      <c r="L7" s="24">
        <f>G7*L9</f>
        <v>10</v>
      </c>
      <c r="M7" s="9"/>
      <c r="N7" s="25">
        <v>15</v>
      </c>
      <c r="O7" s="86" t="s">
        <v>75</v>
      </c>
    </row>
    <row r="8" spans="1:15" ht="15" customHeight="1" x14ac:dyDescent="0.35">
      <c r="A8" s="40" t="s">
        <v>32</v>
      </c>
      <c r="B8" s="44" t="s">
        <v>81</v>
      </c>
      <c r="E8" s="107"/>
      <c r="F8" s="30" t="s">
        <v>82</v>
      </c>
      <c r="G8" s="19">
        <v>1</v>
      </c>
      <c r="H8" s="28">
        <f>H9*G8</f>
        <v>1</v>
      </c>
      <c r="I8" s="28">
        <f>G8*I9</f>
        <v>2</v>
      </c>
      <c r="J8" s="28">
        <f>G8*J9</f>
        <v>3</v>
      </c>
      <c r="K8" s="28">
        <f>G8*K9</f>
        <v>4</v>
      </c>
      <c r="L8" s="65">
        <f>G8*L9</f>
        <v>5</v>
      </c>
      <c r="M8" s="9"/>
      <c r="N8" s="25">
        <v>12</v>
      </c>
      <c r="O8" s="49" t="s">
        <v>21</v>
      </c>
    </row>
    <row r="9" spans="1:15" ht="26" x14ac:dyDescent="0.35">
      <c r="A9" s="80" t="s">
        <v>83</v>
      </c>
      <c r="B9" s="44" t="s">
        <v>84</v>
      </c>
      <c r="E9" s="1"/>
      <c r="F9" s="31"/>
      <c r="G9" s="1"/>
      <c r="H9" s="32">
        <v>1</v>
      </c>
      <c r="I9" s="32">
        <v>2</v>
      </c>
      <c r="J9" s="32">
        <v>3</v>
      </c>
      <c r="K9" s="32">
        <v>4</v>
      </c>
      <c r="L9" s="32">
        <v>5</v>
      </c>
      <c r="M9" s="9"/>
      <c r="N9" s="25">
        <v>10</v>
      </c>
      <c r="O9" s="49" t="s">
        <v>21</v>
      </c>
    </row>
    <row r="10" spans="1:15" x14ac:dyDescent="0.35">
      <c r="E10" s="1"/>
      <c r="F10" s="1"/>
      <c r="G10" s="1"/>
      <c r="H10" s="33" t="s">
        <v>85</v>
      </c>
      <c r="I10" s="34" t="s">
        <v>31</v>
      </c>
      <c r="J10" s="55" t="s">
        <v>28</v>
      </c>
      <c r="K10" s="35" t="s">
        <v>21</v>
      </c>
      <c r="L10" s="85" t="s">
        <v>75</v>
      </c>
      <c r="M10" s="9"/>
      <c r="N10" s="25">
        <v>9</v>
      </c>
      <c r="O10" s="49" t="s">
        <v>21</v>
      </c>
    </row>
    <row r="11" spans="1:15" x14ac:dyDescent="0.35">
      <c r="A11" s="12" t="s">
        <v>86</v>
      </c>
      <c r="B11" s="12" t="s">
        <v>87</v>
      </c>
      <c r="C11" s="109" t="s">
        <v>88</v>
      </c>
      <c r="D11" s="110"/>
      <c r="E11" s="1"/>
      <c r="F11" s="1"/>
      <c r="G11" s="1"/>
      <c r="H11" s="108" t="s">
        <v>89</v>
      </c>
      <c r="I11" s="107"/>
      <c r="J11" s="107"/>
      <c r="K11" s="107"/>
      <c r="L11" s="107"/>
      <c r="M11" s="9"/>
      <c r="N11" s="25">
        <v>8</v>
      </c>
      <c r="O11" s="57" t="s">
        <v>28</v>
      </c>
    </row>
    <row r="12" spans="1:15" x14ac:dyDescent="0.35">
      <c r="A12" s="13" t="s">
        <v>82</v>
      </c>
      <c r="B12" s="14" t="s">
        <v>90</v>
      </c>
      <c r="C12" s="15">
        <v>1</v>
      </c>
      <c r="D12" s="16" t="s">
        <v>91</v>
      </c>
      <c r="E12" s="9"/>
      <c r="F12" s="9"/>
      <c r="G12" s="9"/>
      <c r="H12" s="9"/>
      <c r="I12" s="9"/>
      <c r="J12" s="9"/>
      <c r="K12" s="9"/>
      <c r="L12" s="9"/>
      <c r="M12" s="9"/>
      <c r="N12" s="25">
        <v>6</v>
      </c>
      <c r="O12" s="57" t="s">
        <v>28</v>
      </c>
    </row>
    <row r="13" spans="1:15" ht="26.5" x14ac:dyDescent="0.35">
      <c r="A13" s="17" t="s">
        <v>80</v>
      </c>
      <c r="B13" s="79" t="s">
        <v>92</v>
      </c>
      <c r="C13" s="15">
        <v>2</v>
      </c>
      <c r="D13" s="16" t="s">
        <v>93</v>
      </c>
      <c r="E13" s="9"/>
      <c r="F13" s="9"/>
      <c r="G13" s="9"/>
      <c r="H13" s="9"/>
      <c r="I13" s="9"/>
      <c r="J13" s="9"/>
      <c r="K13" s="9"/>
      <c r="L13" s="9"/>
      <c r="M13" s="9"/>
      <c r="N13" s="25">
        <v>5</v>
      </c>
      <c r="O13" s="57" t="s">
        <v>28</v>
      </c>
    </row>
    <row r="14" spans="1:15" x14ac:dyDescent="0.35">
      <c r="A14" s="52" t="s">
        <v>67</v>
      </c>
      <c r="B14" s="14" t="s">
        <v>94</v>
      </c>
      <c r="C14" s="15">
        <v>3</v>
      </c>
      <c r="D14" s="16" t="s">
        <v>95</v>
      </c>
      <c r="E14" s="9"/>
      <c r="F14" s="9"/>
      <c r="G14" s="9"/>
      <c r="H14" s="9"/>
      <c r="I14" s="9"/>
      <c r="J14" s="9"/>
      <c r="K14" s="9"/>
      <c r="L14" s="9"/>
      <c r="M14" s="9"/>
      <c r="N14" s="25">
        <v>4</v>
      </c>
      <c r="O14" s="36" t="s">
        <v>31</v>
      </c>
    </row>
    <row r="15" spans="1:15" x14ac:dyDescent="0.35">
      <c r="A15" s="18" t="s">
        <v>77</v>
      </c>
      <c r="B15" s="14" t="s">
        <v>96</v>
      </c>
      <c r="C15" s="15">
        <v>4</v>
      </c>
      <c r="D15" s="16" t="s">
        <v>97</v>
      </c>
      <c r="E15" s="9"/>
      <c r="F15" s="9"/>
      <c r="G15" s="9"/>
      <c r="H15" s="9"/>
      <c r="I15" s="9"/>
      <c r="J15" s="9"/>
      <c r="K15" s="9"/>
      <c r="L15" s="9"/>
      <c r="M15" s="9"/>
      <c r="N15" s="25">
        <v>3</v>
      </c>
      <c r="O15" s="36" t="s">
        <v>31</v>
      </c>
    </row>
    <row r="16" spans="1:15" x14ac:dyDescent="0.35">
      <c r="A16" s="20" t="s">
        <v>62</v>
      </c>
      <c r="B16" s="14" t="s">
        <v>98</v>
      </c>
      <c r="C16" s="15">
        <v>5</v>
      </c>
      <c r="D16" s="16" t="s">
        <v>99</v>
      </c>
      <c r="E16" s="9"/>
      <c r="F16" s="9"/>
      <c r="G16" s="9"/>
      <c r="H16" s="9"/>
      <c r="I16" s="9"/>
      <c r="J16" s="9"/>
      <c r="K16" s="9"/>
      <c r="L16" s="9"/>
      <c r="M16" s="9"/>
      <c r="N16" s="25">
        <v>2</v>
      </c>
      <c r="O16" s="36" t="s">
        <v>31</v>
      </c>
    </row>
    <row r="17" spans="1:15" x14ac:dyDescent="0.35">
      <c r="A17" s="9"/>
      <c r="B17" s="9"/>
      <c r="C17" s="8"/>
      <c r="D17" s="9"/>
      <c r="E17" s="9"/>
      <c r="F17" s="9"/>
      <c r="G17" s="9"/>
      <c r="H17" s="9"/>
      <c r="I17" s="9"/>
      <c r="J17" s="9"/>
      <c r="K17" s="9"/>
      <c r="L17" s="9"/>
      <c r="M17" s="9"/>
      <c r="N17" s="25">
        <v>1</v>
      </c>
      <c r="O17" s="36" t="s">
        <v>31</v>
      </c>
    </row>
    <row r="18" spans="1:15" ht="26" x14ac:dyDescent="0.35">
      <c r="A18" s="12" t="s">
        <v>100</v>
      </c>
      <c r="B18" s="12" t="s">
        <v>87</v>
      </c>
      <c r="C18" s="37" t="s">
        <v>101</v>
      </c>
      <c r="E18" s="9"/>
      <c r="F18" s="9"/>
      <c r="G18" s="9"/>
      <c r="H18" s="9"/>
      <c r="I18" s="9"/>
      <c r="J18" s="9"/>
      <c r="K18" s="9"/>
      <c r="L18" s="9"/>
      <c r="M18" s="9"/>
      <c r="N18" s="25"/>
      <c r="O18" s="66"/>
    </row>
    <row r="19" spans="1:15" ht="26.15" customHeight="1" x14ac:dyDescent="0.35">
      <c r="A19" s="21" t="s">
        <v>85</v>
      </c>
      <c r="B19" s="50" t="s">
        <v>102</v>
      </c>
      <c r="C19" s="38">
        <v>1</v>
      </c>
      <c r="E19" s="9"/>
      <c r="F19" s="9"/>
      <c r="G19" s="9"/>
      <c r="H19" s="9"/>
      <c r="I19" s="9"/>
      <c r="J19" s="9"/>
      <c r="K19" s="9"/>
      <c r="L19" s="9"/>
      <c r="M19" s="9"/>
      <c r="N19" s="25"/>
      <c r="O19" s="66"/>
    </row>
    <row r="20" spans="1:15" x14ac:dyDescent="0.35">
      <c r="A20" s="60" t="s">
        <v>31</v>
      </c>
      <c r="B20" s="50" t="s">
        <v>103</v>
      </c>
      <c r="C20" s="38">
        <v>2</v>
      </c>
      <c r="E20" s="9"/>
      <c r="F20" s="9"/>
      <c r="G20" s="9"/>
      <c r="H20" s="9"/>
      <c r="I20" s="9"/>
      <c r="J20" s="9"/>
      <c r="K20" s="9"/>
      <c r="L20" s="9"/>
      <c r="M20" s="9"/>
      <c r="N20" s="25"/>
      <c r="O20" s="66"/>
    </row>
    <row r="21" spans="1:15" x14ac:dyDescent="0.35">
      <c r="A21" s="59" t="s">
        <v>28</v>
      </c>
      <c r="B21" s="50" t="s">
        <v>104</v>
      </c>
      <c r="C21" s="38">
        <v>3</v>
      </c>
      <c r="E21" s="9"/>
      <c r="F21" s="9"/>
      <c r="G21" s="9"/>
      <c r="H21" s="9"/>
      <c r="I21" s="9"/>
      <c r="J21" s="9"/>
      <c r="K21" s="9"/>
      <c r="L21" s="9"/>
      <c r="M21" s="9"/>
      <c r="N21" s="25"/>
      <c r="O21" s="66"/>
    </row>
    <row r="22" spans="1:15" x14ac:dyDescent="0.35">
      <c r="A22" s="63" t="s">
        <v>21</v>
      </c>
      <c r="B22" s="61" t="s">
        <v>105</v>
      </c>
      <c r="C22" s="38">
        <v>4</v>
      </c>
      <c r="E22" s="9"/>
      <c r="F22" s="9"/>
      <c r="G22" s="9"/>
      <c r="H22" s="9"/>
      <c r="I22" s="9"/>
      <c r="J22" s="9"/>
      <c r="K22" s="9"/>
      <c r="L22" s="9"/>
      <c r="M22" s="9"/>
      <c r="N22" s="25"/>
      <c r="O22" s="66"/>
    </row>
    <row r="23" spans="1:15" x14ac:dyDescent="0.35">
      <c r="A23" s="64" t="s">
        <v>75</v>
      </c>
      <c r="B23" s="62" t="s">
        <v>106</v>
      </c>
      <c r="C23" s="38">
        <v>5</v>
      </c>
      <c r="E23" s="9"/>
      <c r="F23" s="9"/>
      <c r="G23" s="9"/>
      <c r="H23" s="9"/>
      <c r="I23" s="9"/>
      <c r="J23" s="9"/>
      <c r="K23" s="9"/>
      <c r="L23" s="9"/>
      <c r="M23" s="9"/>
      <c r="N23" s="25"/>
      <c r="O23" s="66"/>
    </row>
    <row r="24" spans="1:15" x14ac:dyDescent="0.35">
      <c r="A24" s="51"/>
      <c r="B24" s="51"/>
      <c r="C24" s="51"/>
      <c r="D24" s="1"/>
      <c r="E24" s="9"/>
      <c r="F24" s="9"/>
      <c r="G24" s="9"/>
      <c r="H24" s="9"/>
      <c r="I24" s="9"/>
      <c r="J24" s="9"/>
      <c r="K24" s="9"/>
      <c r="L24" s="9"/>
      <c r="M24" s="9"/>
      <c r="N24" s="25"/>
      <c r="O24" s="66"/>
    </row>
    <row r="25" spans="1:15" ht="26" x14ac:dyDescent="0.35">
      <c r="A25" s="12" t="s">
        <v>107</v>
      </c>
      <c r="B25" s="23" t="s">
        <v>39</v>
      </c>
      <c r="C25" s="23" t="s">
        <v>108</v>
      </c>
      <c r="D25" s="19"/>
      <c r="E25" s="9"/>
      <c r="F25" s="9"/>
      <c r="G25" s="9"/>
      <c r="H25" s="9"/>
      <c r="I25" s="9"/>
      <c r="J25" s="9"/>
      <c r="K25" s="9"/>
      <c r="L25" s="9"/>
      <c r="M25" s="9"/>
      <c r="N25" s="9"/>
      <c r="O25" s="9"/>
    </row>
    <row r="26" spans="1:15" ht="26" x14ac:dyDescent="0.35">
      <c r="A26" s="26" t="s">
        <v>31</v>
      </c>
      <c r="B26" s="58" t="s">
        <v>109</v>
      </c>
      <c r="C26" s="46" t="s">
        <v>110</v>
      </c>
      <c r="D26" s="19"/>
      <c r="E26" s="19"/>
      <c r="F26" s="19"/>
      <c r="G26" s="19"/>
      <c r="H26" s="19"/>
      <c r="I26" s="9"/>
      <c r="J26" s="25"/>
    </row>
    <row r="27" spans="1:15" ht="26" x14ac:dyDescent="0.35">
      <c r="A27" s="53" t="s">
        <v>28</v>
      </c>
      <c r="B27" s="58" t="s">
        <v>111</v>
      </c>
      <c r="C27" s="46" t="s">
        <v>112</v>
      </c>
      <c r="D27" s="19"/>
      <c r="E27" s="19"/>
      <c r="F27" s="19"/>
      <c r="G27" s="19"/>
      <c r="H27" s="19"/>
      <c r="I27" s="9"/>
      <c r="J27" s="25"/>
    </row>
    <row r="28" spans="1:15" ht="26" x14ac:dyDescent="0.35">
      <c r="A28" s="47" t="s">
        <v>21</v>
      </c>
      <c r="B28" s="58" t="s">
        <v>113</v>
      </c>
      <c r="C28" s="46" t="s">
        <v>114</v>
      </c>
      <c r="D28" s="19"/>
      <c r="E28" s="19"/>
      <c r="F28" s="19"/>
      <c r="G28" s="19"/>
      <c r="H28" s="19"/>
      <c r="I28" s="9"/>
      <c r="J28" s="25"/>
    </row>
    <row r="29" spans="1:15" ht="26" x14ac:dyDescent="0.35">
      <c r="A29" s="48" t="s">
        <v>75</v>
      </c>
      <c r="B29" s="58" t="s">
        <v>115</v>
      </c>
      <c r="C29" s="46" t="s">
        <v>116</v>
      </c>
      <c r="D29" s="19"/>
      <c r="E29" s="19"/>
      <c r="F29" s="19"/>
      <c r="G29" s="19"/>
      <c r="H29" s="19"/>
      <c r="I29" s="9"/>
      <c r="J29" s="25"/>
    </row>
    <row r="30" spans="1:15" x14ac:dyDescent="0.35">
      <c r="A30" s="1"/>
      <c r="B30" s="31"/>
      <c r="C30" s="1"/>
      <c r="D30" s="32"/>
      <c r="E30" s="32"/>
      <c r="F30" s="32"/>
      <c r="G30" s="32"/>
      <c r="H30" s="32"/>
      <c r="I30" s="9"/>
      <c r="J30" s="25"/>
    </row>
    <row r="31" spans="1:15" x14ac:dyDescent="0.35">
      <c r="A31" s="9"/>
      <c r="B31" s="9"/>
      <c r="C31" s="9"/>
      <c r="D31" s="1"/>
      <c r="E31" s="31"/>
      <c r="F31" s="9"/>
      <c r="G31" s="9"/>
      <c r="H31" s="9"/>
      <c r="I31" s="9"/>
      <c r="J31" s="25"/>
    </row>
    <row r="32" spans="1:15" x14ac:dyDescent="0.35">
      <c r="A32" s="9"/>
      <c r="B32" s="9"/>
      <c r="C32" s="9"/>
      <c r="D32" s="9"/>
      <c r="E32" s="9"/>
      <c r="F32" s="9"/>
      <c r="G32" s="9"/>
      <c r="H32" s="9"/>
      <c r="I32" s="9"/>
      <c r="J32" s="25"/>
    </row>
    <row r="33" spans="1:10" x14ac:dyDescent="0.35">
      <c r="A33" s="9"/>
      <c r="B33" s="9"/>
      <c r="C33" s="9"/>
      <c r="D33" s="9"/>
      <c r="E33" s="9"/>
      <c r="F33" s="9"/>
      <c r="G33" s="9"/>
      <c r="H33" s="9"/>
      <c r="I33" s="9"/>
      <c r="J33" s="25"/>
    </row>
    <row r="34" spans="1:10" x14ac:dyDescent="0.35">
      <c r="A34" s="22" t="s">
        <v>117</v>
      </c>
      <c r="B34" s="9"/>
      <c r="C34" s="9"/>
      <c r="D34" s="9"/>
      <c r="E34" s="9"/>
      <c r="F34" s="9"/>
      <c r="G34" s="9"/>
      <c r="H34" s="9"/>
      <c r="I34" s="9"/>
      <c r="J34" s="25"/>
    </row>
    <row r="35" spans="1:10" x14ac:dyDescent="0.35">
      <c r="A35" s="9" t="s">
        <v>118</v>
      </c>
      <c r="B35" s="9"/>
      <c r="C35" s="9"/>
      <c r="D35" s="9"/>
      <c r="E35" s="9"/>
      <c r="F35" s="9"/>
      <c r="G35" s="9"/>
      <c r="H35" s="9"/>
      <c r="I35" s="9"/>
      <c r="J35" s="25"/>
    </row>
    <row r="36" spans="1:10" x14ac:dyDescent="0.35">
      <c r="A36" s="9" t="s">
        <v>119</v>
      </c>
      <c r="B36" s="9"/>
      <c r="C36" s="9"/>
      <c r="D36" s="9"/>
      <c r="E36" s="9"/>
      <c r="F36" s="9"/>
      <c r="G36" s="9"/>
      <c r="H36" s="9"/>
      <c r="I36" s="9"/>
      <c r="J36" s="25"/>
    </row>
    <row r="37" spans="1:10" x14ac:dyDescent="0.35">
      <c r="A37" s="9" t="s">
        <v>120</v>
      </c>
      <c r="B37" s="9"/>
      <c r="C37" s="9"/>
      <c r="D37" s="9"/>
      <c r="E37" s="9"/>
      <c r="F37" s="9"/>
      <c r="G37" s="9"/>
      <c r="H37" s="9"/>
      <c r="I37" s="9"/>
      <c r="J37" s="25"/>
    </row>
    <row r="38" spans="1:10" x14ac:dyDescent="0.35">
      <c r="A38" s="9" t="s">
        <v>121</v>
      </c>
    </row>
    <row r="39" spans="1:10" x14ac:dyDescent="0.35">
      <c r="A39" s="9" t="s">
        <v>122</v>
      </c>
    </row>
    <row r="40" spans="1:10" x14ac:dyDescent="0.35">
      <c r="A40" s="9" t="s">
        <v>60</v>
      </c>
    </row>
    <row r="41" spans="1:10" x14ac:dyDescent="0.35">
      <c r="A41" s="9" t="s">
        <v>123</v>
      </c>
    </row>
    <row r="42" spans="1:10" x14ac:dyDescent="0.35">
      <c r="A42" s="9" t="s">
        <v>124</v>
      </c>
    </row>
    <row r="43" spans="1:10" x14ac:dyDescent="0.35">
      <c r="A43" s="9" t="s">
        <v>125</v>
      </c>
    </row>
    <row r="44" spans="1:10" x14ac:dyDescent="0.35">
      <c r="A44" s="9" t="s">
        <v>126</v>
      </c>
    </row>
    <row r="45" spans="1:10" x14ac:dyDescent="0.35">
      <c r="A45" s="9" t="s">
        <v>127</v>
      </c>
    </row>
    <row r="46" spans="1:10" x14ac:dyDescent="0.35">
      <c r="A46" s="9" t="s">
        <v>128</v>
      </c>
    </row>
    <row r="47" spans="1:10" x14ac:dyDescent="0.35">
      <c r="A47" s="9" t="s">
        <v>129</v>
      </c>
    </row>
    <row r="48" spans="1:10" x14ac:dyDescent="0.35">
      <c r="A48" s="9" t="s">
        <v>130</v>
      </c>
    </row>
    <row r="49" spans="1:1" x14ac:dyDescent="0.35">
      <c r="A49" s="9" t="s">
        <v>131</v>
      </c>
    </row>
    <row r="50" spans="1:1" x14ac:dyDescent="0.35">
      <c r="A50" s="9" t="s">
        <v>132</v>
      </c>
    </row>
    <row r="51" spans="1:1" x14ac:dyDescent="0.35">
      <c r="A51" s="9" t="s">
        <v>133</v>
      </c>
    </row>
    <row r="52" spans="1:1" x14ac:dyDescent="0.35">
      <c r="A52" s="9" t="s">
        <v>134</v>
      </c>
    </row>
    <row r="53" spans="1:1" x14ac:dyDescent="0.35">
      <c r="A53" s="9" t="s">
        <v>135</v>
      </c>
    </row>
    <row r="54" spans="1:1" x14ac:dyDescent="0.35">
      <c r="A54" s="9" t="s">
        <v>136</v>
      </c>
    </row>
    <row r="55" spans="1:1" x14ac:dyDescent="0.35">
      <c r="A55" s="9" t="s">
        <v>137</v>
      </c>
    </row>
    <row r="56" spans="1:1" x14ac:dyDescent="0.35">
      <c r="A56" s="9" t="s">
        <v>138</v>
      </c>
    </row>
    <row r="57" spans="1:1" x14ac:dyDescent="0.35">
      <c r="A57" s="9" t="s">
        <v>139</v>
      </c>
    </row>
    <row r="58" spans="1:1" x14ac:dyDescent="0.35">
      <c r="A58" s="9" t="s">
        <v>140</v>
      </c>
    </row>
    <row r="59" spans="1:1" x14ac:dyDescent="0.35">
      <c r="A59" s="9" t="s">
        <v>141</v>
      </c>
    </row>
  </sheetData>
  <sheetProtection algorithmName="SHA-512" hashValue="b5YW+HmmTUmk5JNlxtaAyMF1aIadWLg2ZC9bkdTuwIZlYFoxZauUtiiJSEQ9u0hIMKvExYMKhHwKRmczIHqCOQ==" saltValue="b0aGAsI66hXou1fuNVMVoA==" spinCount="100000" sheet="1" objects="1" scenarios="1"/>
  <mergeCells count="3">
    <mergeCell ref="E4:E8"/>
    <mergeCell ref="H11:L11"/>
    <mergeCell ref="C11:D11"/>
  </mergeCells>
  <conditionalFormatting sqref="A19:A23">
    <cfRule type="cellIs" dxfId="21" priority="13" operator="equal">
      <formula>$A$13</formula>
    </cfRule>
    <cfRule type="cellIs" dxfId="20" priority="14" operator="equal">
      <formula>$A$12</formula>
    </cfRule>
    <cfRule type="cellIs" dxfId="19" priority="15" operator="equal">
      <formula>$A$16</formula>
    </cfRule>
    <cfRule type="cellIs" dxfId="18" priority="16" operator="equal">
      <formula>$A$15</formula>
    </cfRule>
    <cfRule type="cellIs" dxfId="17" priority="17" operator="equal">
      <formula>$A$14</formula>
    </cfRule>
    <cfRule type="cellIs" dxfId="16" priority="18" operator="equal">
      <formula>$A$13</formula>
    </cfRule>
  </conditionalFormatting>
  <conditionalFormatting sqref="A26:A29">
    <cfRule type="cellIs" dxfId="15" priority="7" operator="equal">
      <formula>$A$13</formula>
    </cfRule>
    <cfRule type="cellIs" dxfId="14" priority="8" operator="equal">
      <formula>$A$12</formula>
    </cfRule>
    <cfRule type="cellIs" dxfId="13" priority="9" operator="equal">
      <formula>$A$16</formula>
    </cfRule>
    <cfRule type="cellIs" dxfId="12" priority="10" operator="equal">
      <formula>$A$15</formula>
    </cfRule>
    <cfRule type="cellIs" dxfId="11" priority="11" operator="equal">
      <formula>$A$14</formula>
    </cfRule>
    <cfRule type="cellIs" dxfId="10" priority="12" operator="equal">
      <formula>$A$13</formula>
    </cfRule>
  </conditionalFormatting>
  <conditionalFormatting sqref="O4:O7">
    <cfRule type="cellIs" dxfId="9" priority="31" operator="equal">
      <formula>$E$1</formula>
    </cfRule>
    <cfRule type="cellIs" dxfId="8" priority="32" operator="equal">
      <formula>#REF!</formula>
    </cfRule>
    <cfRule type="cellIs" dxfId="7" priority="33" operator="equal">
      <formula>#REF!</formula>
    </cfRule>
    <cfRule type="cellIs" dxfId="6" priority="34" operator="equal">
      <formula>#REF!</formula>
    </cfRule>
  </conditionalFormatting>
  <conditionalFormatting sqref="O8:O24">
    <cfRule type="cellIs" dxfId="5" priority="1" operator="equal">
      <formula>#REF!</formula>
    </cfRule>
    <cfRule type="cellIs" dxfId="4" priority="2" operator="equal">
      <formula>#REF!</formula>
    </cfRule>
    <cfRule type="cellIs" dxfId="3" priority="3" operator="equal">
      <formula>#REF!</formula>
    </cfRule>
    <cfRule type="cellIs" dxfId="2" priority="4" operator="equal">
      <formula>#REF!</formula>
    </cfRule>
    <cfRule type="cellIs" dxfId="1" priority="5" operator="equal">
      <formula>#REF!</formula>
    </cfRule>
    <cfRule type="cellIs" dxfId="0" priority="6" operator="equal">
      <formula>#REF!</formula>
    </cfRule>
  </conditionalFormatting>
  <dataValidations count="1">
    <dataValidation type="list" allowBlank="1" showErrorMessage="1" sqref="A19:A23 A26:A29" xr:uid="{2974681D-C3F2-4224-8C93-D8341E66A5DC}">
      <formula1>$A$12:$A$16</formula1>
    </dataValidation>
  </dataValidations>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5c3a943-c132-4f58-b8f7-b2a64e9d4230" xsi:nil="true"/>
    <lcf76f155ced4ddcb4097134ff3c332f xmlns="a6b99141-e1fc-4acf-80d9-d41e0077101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DEF43E109CBAC43B633756144CB44F7" ma:contentTypeVersion="14" ma:contentTypeDescription="Create a new document." ma:contentTypeScope="" ma:versionID="cab4772c75d4cadc517cbf1f52411939">
  <xsd:schema xmlns:xsd="http://www.w3.org/2001/XMLSchema" xmlns:xs="http://www.w3.org/2001/XMLSchema" xmlns:p="http://schemas.microsoft.com/office/2006/metadata/properties" xmlns:ns2="a6b99141-e1fc-4acf-80d9-d41e00771015" xmlns:ns3="a5c3a943-c132-4f58-b8f7-b2a64e9d4230" targetNamespace="http://schemas.microsoft.com/office/2006/metadata/properties" ma:root="true" ma:fieldsID="040af9150bc83207bb4afcc158c29cfb" ns2:_="" ns3:_="">
    <xsd:import namespace="a6b99141-e1fc-4acf-80d9-d41e00771015"/>
    <xsd:import namespace="a5c3a943-c132-4f58-b8f7-b2a64e9d42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b99141-e1fc-4acf-80d9-d41e007710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22da0a8-ca36-4ce9-9eaa-25e2c66f0d7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c3a943-c132-4f58-b8f7-b2a64e9d423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17bf3b7-12e5-4aac-b962-6abb1ef1bae0}" ma:internalName="TaxCatchAll" ma:showField="CatchAllData" ma:web="a5c3a943-c132-4f58-b8f7-b2a64e9d42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Y D A A B Q S w M E F A A C A A g A d E v V W E J 4 R u G m A A A A 9 g A A A B I A H A B D b 2 5 m a W c v U G F j a 2 F n Z S 5 4 b W w g o h g A K K A U A A A A A A A A A A A A A A A A A A A A A A A A A A A A h Y 9 B C s I w F E S v U r J v k k Y E L b 8 p 6 M K N B U E Q t y H G N t j + S p P a 3 s 2 F R / I K V r T q z u W 8 e Y u Z + / U G a V + V w c U 0 z t a Y k I h y E h j U 9 c F i n p D W H 8 M Z S S V s l D 6 p 3 A S D j C 7 u 3 S E h h f f n m L G u 6 2 g 3 o X W T M 8 F 5 x P b Z e q s L U y n y k e 1 / O b T o v E J t i I T d a 4 w U N B J z K q a C c m A j h M z i V x D D 3 m f 7 A 2 H Z l r 5 t j D Q Y r h b A x g j s / U E + A F B L A w Q U A A I A C A B 0 S 9 V 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d E v V W C i K R 7 g O A A A A E Q A A A B M A H A B G b 3 J t d W x h c y 9 T Z W N 0 a W 9 u M S 5 t I K I Y A C i g F A A A A A A A A A A A A A A A A A A A A A A A A A A A A C t O T S 7 J z M 9 T C I b Q h t Y A U E s B A i 0 A F A A C A A g A d E v V W E J 4 R u G m A A A A 9 g A A A B I A A A A A A A A A A A A A A A A A A A A A A E N v b m Z p Z y 9 Q Y W N r Y W d l L n h t b F B L A Q I t A B Q A A g A I A H R L 1 V g P y u m r p A A A A O k A A A A T A A A A A A A A A A A A A A A A A P I A A A B b Q 2 9 u d G V u d F 9 U e X B l c 1 0 u e G 1 s U E s B A i 0 A F A A C A A g A d E v V W 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B G H 8 R E O 9 a N D r b S d O t P 4 1 c o A A A A A A g A A A A A A E G Y A A A A B A A A g A A A A s F 9 / L g s 6 9 d l Z 7 7 A 1 Y S 0 O y S c 8 G W i n n I u y 3 r v Z P o E 3 8 L A A A A A A D o A A A A A C A A A g A A A A b K h f t l n y n l Y b i 5 0 d t x W l P w s E G V b + Z B z + X L V B r / t 8 y M R Q A A A A u z S A d M J m G 0 P P X k 4 U L m I q U i a J o a 9 O 7 k G i o M 8 f N r R t J 9 4 y s Z k y y k F v e j q D n O P i 0 G + S o h A M P r j i / 2 M U o E w 0 V d S c o 0 C z C V Q m Q 9 I C h l E E 7 T U Z z E t A A A A A M + + K e 3 1 K t M k e 9 S 8 P A 0 h n a 3 5 t + W 6 d 9 K 2 g M R Z j Y / v D x 7 p V j 0 V E P d a J I L s B I 7 H 1 Y L o + H R V O B x c 3 f d V / f / s D i T 0 z u A = = < / D a t a M a s h u p > 
</file>

<file path=customXml/itemProps1.xml><?xml version="1.0" encoding="utf-8"?>
<ds:datastoreItem xmlns:ds="http://schemas.openxmlformats.org/officeDocument/2006/customXml" ds:itemID="{89ABF9BF-4436-438D-A958-DE43B325ECD3}">
  <ds:schemaRefs>
    <ds:schemaRef ds:uri="http://purl.org/dc/dcmitype/"/>
    <ds:schemaRef ds:uri="http://schemas.microsoft.com/office/2006/metadata/properties"/>
    <ds:schemaRef ds:uri="http://schemas.microsoft.com/office/2006/documentManagement/types"/>
    <ds:schemaRef ds:uri="69fbbdd0-5367-4996-917c-6a57b3d73d1c"/>
    <ds:schemaRef ds:uri="http://purl.org/dc/elements/1.1/"/>
    <ds:schemaRef ds:uri="http://www.w3.org/XML/1998/namespace"/>
    <ds:schemaRef ds:uri="http://schemas.microsoft.com/office/infopath/2007/PartnerControls"/>
    <ds:schemaRef ds:uri="http://schemas.openxmlformats.org/package/2006/metadata/core-properties"/>
    <ds:schemaRef ds:uri="a5c3a943-c132-4f58-b8f7-b2a64e9d4230"/>
    <ds:schemaRef ds:uri="http://purl.org/dc/terms/"/>
    <ds:schemaRef ds:uri="a6b99141-e1fc-4acf-80d9-d41e00771015"/>
  </ds:schemaRefs>
</ds:datastoreItem>
</file>

<file path=customXml/itemProps2.xml><?xml version="1.0" encoding="utf-8"?>
<ds:datastoreItem xmlns:ds="http://schemas.openxmlformats.org/officeDocument/2006/customXml" ds:itemID="{3982B7FA-A2A2-4AB7-AEAD-30C0D16FAA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b99141-e1fc-4acf-80d9-d41e00771015"/>
    <ds:schemaRef ds:uri="a5c3a943-c132-4f58-b8f7-b2a64e9d42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D890F3-287C-4E4C-8C93-702E7ED04421}">
  <ds:schemaRefs>
    <ds:schemaRef ds:uri="http://schemas.microsoft.com/sharepoint/v3/contenttype/forms"/>
  </ds:schemaRefs>
</ds:datastoreItem>
</file>

<file path=customXml/itemProps4.xml><?xml version="1.0" encoding="utf-8"?>
<ds:datastoreItem xmlns:ds="http://schemas.openxmlformats.org/officeDocument/2006/customXml" ds:itemID="{AE0BBFED-5770-40A2-8B12-AA05079070B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Guidance</vt:lpstr>
      <vt:lpstr>Risk Appetite</vt:lpstr>
      <vt:lpstr>Risk &amp; Issue Register</vt:lpstr>
      <vt:lpstr>Risk Categories and Rating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Dixon, Lorraine</dc:creator>
  <cp:keywords/>
  <dc:description/>
  <cp:lastModifiedBy>Dixon, Lorraine</cp:lastModifiedBy>
  <cp:revision/>
  <dcterms:created xsi:type="dcterms:W3CDTF">2024-05-14T14:45:32Z</dcterms:created>
  <dcterms:modified xsi:type="dcterms:W3CDTF">2025-02-20T06:49:28Z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0x0101000DEF43E109CBAC43B633756144CB44F7</vt:lpwstr>
  </property>
  <property fmtid="{D5CDD505-2E9C-101B-9397-08002B2CF9AE}" pid="3" name="MediaServiceImageTags">
    <vt:lpwstr/>
  </property>
</Properties>
</file>